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35" windowWidth="21075" windowHeight="9780" tabRatio="601"/>
  </bookViews>
  <sheets>
    <sheet name="Estimativa" sheetId="15" r:id="rId1"/>
  </sheets>
  <definedNames>
    <definedName name="_xlnm.Print_Area" localSheetId="0">Estimativa!$A$1:$F$100</definedName>
  </definedNames>
  <calcPr calcId="145621"/>
</workbook>
</file>

<file path=xl/calcChain.xml><?xml version="1.0" encoding="utf-8"?>
<calcChain xmlns="http://schemas.openxmlformats.org/spreadsheetml/2006/main">
  <c r="E86" i="15" l="1"/>
  <c r="E83" i="15"/>
  <c r="E82" i="15"/>
  <c r="E81" i="15"/>
  <c r="E77" i="15"/>
  <c r="E79" i="15" s="1"/>
  <c r="E74" i="15"/>
  <c r="E75" i="15" s="1"/>
  <c r="E73" i="15"/>
  <c r="E69" i="15"/>
  <c r="E71" i="15" s="1"/>
  <c r="E66" i="15"/>
  <c r="E65" i="15"/>
  <c r="E64" i="15"/>
  <c r="E63" i="15"/>
  <c r="E60" i="15"/>
  <c r="E59" i="15"/>
  <c r="E58" i="15"/>
  <c r="E57" i="15"/>
  <c r="E56" i="15"/>
  <c r="E61" i="15" s="1"/>
  <c r="E53" i="15"/>
  <c r="E52" i="15"/>
  <c r="E51" i="15"/>
  <c r="E50" i="15"/>
  <c r="E54" i="15" s="1"/>
  <c r="E47" i="15"/>
  <c r="E46" i="15"/>
  <c r="E45" i="15"/>
  <c r="E44" i="15"/>
  <c r="E43" i="15"/>
  <c r="E40" i="15"/>
  <c r="E39" i="15"/>
  <c r="E38" i="15"/>
  <c r="E37" i="15"/>
  <c r="E36" i="15"/>
  <c r="E41" i="15" s="1"/>
  <c r="E33" i="15"/>
  <c r="E32" i="15"/>
  <c r="E31" i="15"/>
  <c r="E30" i="15"/>
  <c r="E29" i="15"/>
  <c r="E28" i="15"/>
  <c r="E26" i="15"/>
  <c r="C15" i="15"/>
  <c r="B15" i="15"/>
  <c r="E14" i="15"/>
  <c r="E15" i="15" s="1"/>
  <c r="E34" i="15" l="1"/>
  <c r="E48" i="15"/>
  <c r="E67" i="15"/>
  <c r="E87" i="15"/>
  <c r="E89" i="15" l="1"/>
  <c r="E91" i="15" s="1"/>
  <c r="E90" i="15"/>
</calcChain>
</file>

<file path=xl/sharedStrings.xml><?xml version="1.0" encoding="utf-8"?>
<sst xmlns="http://schemas.openxmlformats.org/spreadsheetml/2006/main" count="95" uniqueCount="95">
  <si>
    <t>Estimativa de Custo - Eventos</t>
  </si>
  <si>
    <t>Data de Atualização</t>
  </si>
  <si>
    <t>Nome do Evento</t>
  </si>
  <si>
    <t>Área/Setor</t>
  </si>
  <si>
    <t>Local do Evento</t>
  </si>
  <si>
    <t>Data do Evento</t>
  </si>
  <si>
    <t>Horário do Evento</t>
  </si>
  <si>
    <t>Nº de Participantes</t>
  </si>
  <si>
    <t>Produtos / Serviços</t>
  </si>
  <si>
    <t>QTD</t>
  </si>
  <si>
    <t>R$ Unit</t>
  </si>
  <si>
    <t>R$ Total</t>
  </si>
  <si>
    <t>Patrocínio</t>
  </si>
  <si>
    <t>Total Patrocínio</t>
  </si>
  <si>
    <t>Inscrições (previsão)</t>
  </si>
  <si>
    <t>Recursos físicos</t>
  </si>
  <si>
    <t>Alimentação</t>
  </si>
  <si>
    <t>Recursos materiais</t>
  </si>
  <si>
    <t>Consultoria técnica NGI: palestrantes</t>
  </si>
  <si>
    <t>Plasma para patrocinadores com pedestal + DVD</t>
  </si>
  <si>
    <t>Recursos humanos</t>
  </si>
  <si>
    <t>RESULTADO FINAL</t>
  </si>
  <si>
    <t>Decoração floral</t>
  </si>
  <si>
    <t>Crachá</t>
  </si>
  <si>
    <t>Bloco (R$ 0,86) e Caneta Ecológica Institucional (R$ 0,69)</t>
  </si>
  <si>
    <t>Segurança</t>
  </si>
  <si>
    <t>Sacola Institucional</t>
  </si>
  <si>
    <t>Suporte Técnico TV Plasma e DVD - Patrocinadores</t>
  </si>
  <si>
    <t>DIAS</t>
  </si>
  <si>
    <t>Gerente da Área</t>
  </si>
  <si>
    <t>Vice-Presidente da Área</t>
  </si>
  <si>
    <t>Gerente de Marketing</t>
  </si>
  <si>
    <t>Vice-Presidente Financeiro</t>
  </si>
  <si>
    <t>Água mineral (garrafas para palestrantes)</t>
  </si>
  <si>
    <t>TOTAL - Recursos materiais</t>
  </si>
  <si>
    <t>TOTAL - Cenografia</t>
  </si>
  <si>
    <t>Cobertura fotográfica</t>
  </si>
  <si>
    <t>Transporte (taxi / carro/ etc)</t>
  </si>
  <si>
    <t>Cenografia / decoração</t>
  </si>
  <si>
    <t>TOTAL -Palestrantes</t>
  </si>
  <si>
    <t>Presentes para palestrantes</t>
  </si>
  <si>
    <t>Serviços contratados</t>
  </si>
  <si>
    <t>TOTAL -Serviços</t>
  </si>
  <si>
    <t>Outras despesas</t>
  </si>
  <si>
    <t>Divulgação</t>
  </si>
  <si>
    <t>TOTAL - Divulgação</t>
  </si>
  <si>
    <t>TOTAL</t>
  </si>
  <si>
    <t xml:space="preserve"> DESPESAS</t>
  </si>
  <si>
    <t>RECEITAS</t>
  </si>
  <si>
    <t>CUSTOS ESTIMADOS</t>
  </si>
  <si>
    <t>Estacionamento para diretoria e palestrante</t>
  </si>
  <si>
    <t>Recepcionistas para o evento (integral)</t>
  </si>
  <si>
    <t xml:space="preserve">Recepcionista  - Digitadoras (integral) </t>
  </si>
  <si>
    <t>Despesas com palestrantes  previsto</t>
  </si>
  <si>
    <t>Despesas com Patrocinadores (contrapartidas)</t>
  </si>
  <si>
    <t>TOTAL - Patrocinadores (contrapartidas)</t>
  </si>
  <si>
    <t>TOTAL -outras despesas</t>
  </si>
  <si>
    <t>Recepcionista montagem (na véspera do evento):
1 para montagem de  pastas e materiais / 1 para auxílio na produção e cerimonial</t>
  </si>
  <si>
    <t>TOTAL - Recursos Humanos</t>
  </si>
  <si>
    <t xml:space="preserve">TOTAL - A&amp;B </t>
  </si>
  <si>
    <t>Filmagem com uma câmera</t>
  </si>
  <si>
    <t>cortesias</t>
  </si>
  <si>
    <t>Cortesias diversas (apoiadores e diretores)</t>
  </si>
  <si>
    <t>cotas</t>
  </si>
  <si>
    <t>TV SindusCon-SP</t>
  </si>
  <si>
    <t>Back drop institucional (1700,00)</t>
  </si>
  <si>
    <t>TOTAL - Tv estúdio</t>
  </si>
  <si>
    <t>Hospedagem</t>
  </si>
  <si>
    <t>Auditório SindusCon-SP</t>
  </si>
  <si>
    <t>Total de inscrições pagantes presencial</t>
  </si>
  <si>
    <t>Total de inscrições pagantes Streaming</t>
  </si>
  <si>
    <t>Água permanente</t>
  </si>
  <si>
    <t>Welcome: pão de queijo, café, água e suco</t>
  </si>
  <si>
    <t xml:space="preserve">Coffee manhã </t>
  </si>
  <si>
    <t>Coffee tarde</t>
  </si>
  <si>
    <t>Iluminação extra para palco (uma barra para melhorar a filmagem)</t>
  </si>
  <si>
    <t>Microfones extra: 2 de lapela e 2 sem fio</t>
  </si>
  <si>
    <t>Banner para escada: 2m (alt)X1m (larg)</t>
  </si>
  <si>
    <t>Banner térreo e auditório: 1,70mX1,00m</t>
  </si>
  <si>
    <t>Paisagismo - arecas</t>
  </si>
  <si>
    <t>Passagem aérea nacional (ida e volta)</t>
  </si>
  <si>
    <t>Streaming</t>
  </si>
  <si>
    <t xml:space="preserve">lounge patrocinador com 3 poltronas e 1 mesa </t>
  </si>
  <si>
    <t>Frete</t>
  </si>
  <si>
    <t>RSVP ativo</t>
  </si>
  <si>
    <r>
      <rPr>
        <b/>
        <sz val="11"/>
        <color indexed="8"/>
        <rFont val="Calibri"/>
        <family val="2"/>
        <scheme val="minor"/>
      </rPr>
      <t xml:space="preserve">Cenografia auditório - importante para streaming/contra-partidas de patrocínio:
</t>
    </r>
    <r>
      <rPr>
        <sz val="11"/>
        <color indexed="8"/>
        <rFont val="Calibri"/>
        <family val="2"/>
        <scheme val="minor"/>
      </rPr>
      <t xml:space="preserve">Painel fundo de palco
Faixa de mesa estruturada
Placa de púlpito em PS </t>
    </r>
  </si>
  <si>
    <t xml:space="preserve">Equipamentos para filmagem / cinegrafista </t>
  </si>
  <si>
    <r>
      <rPr>
        <b/>
        <sz val="11"/>
        <rFont val="Calibri"/>
        <family val="2"/>
        <scheme val="minor"/>
      </rPr>
      <t>Almoço</t>
    </r>
    <r>
      <rPr>
        <sz val="11"/>
        <rFont val="Calibri"/>
        <family val="2"/>
        <scheme val="minor"/>
      </rPr>
      <t xml:space="preserve"> (restaurante com uma bebida não alcoólica)</t>
    </r>
  </si>
  <si>
    <t>Total presentes</t>
  </si>
  <si>
    <t>TOTAL DE INSCRIÇÕES PAGANTES: PRESENCIAL + STREAMING</t>
  </si>
  <si>
    <t>TOTAL DE RECEITAS: PATROCÍNIO + INSCRIÇÕES</t>
  </si>
  <si>
    <t>Campanha digital (mídias sociais)</t>
  </si>
  <si>
    <t>Outras</t>
  </si>
  <si>
    <t>Carregadores</t>
  </si>
  <si>
    <t>Mestre de cerimônias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</si>
</sst>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164" formatCode="dd/mm/yy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4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3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3">
    <xf numFmtId="0" fontId="0" fillId="0" borderId="0" xfId="0"/>
    <xf numFmtId="4" fontId="6" fillId="0" borderId="2" xfId="0" applyNumberFormat="1" applyFont="1" applyBorder="1"/>
    <xf numFmtId="4" fontId="6" fillId="0" borderId="3" xfId="0" applyNumberFormat="1" applyFont="1" applyBorder="1"/>
    <xf numFmtId="0" fontId="0" fillId="0" borderId="0" xfId="0" applyFont="1"/>
    <xf numFmtId="4" fontId="6" fillId="0" borderId="8" xfId="0" applyNumberFormat="1" applyFont="1" applyBorder="1" applyAlignment="1">
      <alignment horizontal="left"/>
    </xf>
    <xf numFmtId="4" fontId="6" fillId="0" borderId="9" xfId="0" applyNumberFormat="1" applyFont="1" applyBorder="1" applyAlignment="1">
      <alignment horizontal="left"/>
    </xf>
    <xf numFmtId="0" fontId="7" fillId="0" borderId="12" xfId="0" applyFont="1" applyBorder="1" applyAlignment="1">
      <alignment horizontal="right"/>
    </xf>
    <xf numFmtId="0" fontId="7" fillId="0" borderId="15" xfId="0" applyFont="1" applyBorder="1" applyAlignment="1">
      <alignment horizontal="right"/>
    </xf>
    <xf numFmtId="0" fontId="7" fillId="0" borderId="15" xfId="0" applyFont="1" applyFill="1" applyBorder="1" applyAlignment="1">
      <alignment horizontal="right"/>
    </xf>
    <xf numFmtId="0" fontId="0" fillId="0" borderId="0" xfId="0" applyFont="1" applyFill="1"/>
    <xf numFmtId="0" fontId="7" fillId="0" borderId="19" xfId="0" applyFont="1" applyBorder="1" applyAlignment="1">
      <alignment horizontal="right"/>
    </xf>
    <xf numFmtId="4" fontId="0" fillId="0" borderId="0" xfId="0" applyNumberFormat="1" applyFont="1"/>
    <xf numFmtId="0" fontId="6" fillId="3" borderId="15" xfId="0" applyFont="1" applyFill="1" applyBorder="1" applyAlignment="1">
      <alignment horizontal="left"/>
    </xf>
    <xf numFmtId="0" fontId="6" fillId="3" borderId="15" xfId="0" applyFont="1" applyFill="1" applyBorder="1" applyAlignment="1">
      <alignment horizontal="left" wrapText="1"/>
    </xf>
    <xf numFmtId="0" fontId="6" fillId="3" borderId="16" xfId="0" applyFont="1" applyFill="1" applyBorder="1" applyAlignment="1">
      <alignment horizontal="left"/>
    </xf>
    <xf numFmtId="4" fontId="6" fillId="3" borderId="16" xfId="0" applyNumberFormat="1" applyFont="1" applyFill="1" applyBorder="1" applyAlignment="1">
      <alignment horizontal="left"/>
    </xf>
    <xf numFmtId="0" fontId="10" fillId="0" borderId="0" xfId="0" applyFont="1" applyFill="1" applyBorder="1" applyAlignment="1">
      <alignment horizontal="left"/>
    </xf>
    <xf numFmtId="4" fontId="10" fillId="0" borderId="0" xfId="0" applyNumberFormat="1" applyFont="1" applyFill="1" applyBorder="1" applyAlignment="1">
      <alignment horizontal="left"/>
    </xf>
    <xf numFmtId="0" fontId="10" fillId="0" borderId="22" xfId="0" applyFont="1" applyBorder="1"/>
    <xf numFmtId="0" fontId="10" fillId="0" borderId="0" xfId="0" applyFont="1" applyBorder="1"/>
    <xf numFmtId="4" fontId="12" fillId="0" borderId="22" xfId="0" applyNumberFormat="1" applyFont="1" applyBorder="1"/>
    <xf numFmtId="4" fontId="10" fillId="0" borderId="22" xfId="0" applyNumberFormat="1" applyFont="1" applyBorder="1" applyAlignment="1">
      <alignment horizontal="right"/>
    </xf>
    <xf numFmtId="0" fontId="6" fillId="0" borderId="0" xfId="0" applyFont="1" applyBorder="1" applyAlignment="1">
      <alignment horizontal="center" vertical="top"/>
    </xf>
    <xf numFmtId="0" fontId="0" fillId="0" borderId="0" xfId="0" applyFont="1" applyBorder="1" applyAlignment="1">
      <alignment vertical="top"/>
    </xf>
    <xf numFmtId="0" fontId="0" fillId="0" borderId="0" xfId="0" applyFont="1" applyAlignment="1">
      <alignment horizontal="center" vertical="top"/>
    </xf>
    <xf numFmtId="0" fontId="0" fillId="0" borderId="0" xfId="0" applyFont="1" applyAlignment="1">
      <alignment vertical="top"/>
    </xf>
    <xf numFmtId="0" fontId="6" fillId="3" borderId="16" xfId="0" applyFont="1" applyFill="1" applyBorder="1" applyAlignment="1">
      <alignment horizontal="left" wrapText="1"/>
    </xf>
    <xf numFmtId="4" fontId="6" fillId="3" borderId="16" xfId="0" applyNumberFormat="1" applyFont="1" applyFill="1" applyBorder="1" applyAlignment="1">
      <alignment horizontal="left" wrapText="1"/>
    </xf>
    <xf numFmtId="4" fontId="6" fillId="3" borderId="16" xfId="1" applyNumberFormat="1" applyFont="1" applyFill="1" applyBorder="1" applyAlignment="1">
      <alignment horizontal="left" vertical="top"/>
    </xf>
    <xf numFmtId="0" fontId="0" fillId="3" borderId="0" xfId="0" applyFont="1" applyFill="1"/>
    <xf numFmtId="0" fontId="6" fillId="3" borderId="16" xfId="0" applyFont="1" applyFill="1" applyBorder="1" applyAlignment="1">
      <alignment horizontal="left" vertical="top" wrapText="1"/>
    </xf>
    <xf numFmtId="4" fontId="6" fillId="3" borderId="16" xfId="0" applyNumberFormat="1" applyFont="1" applyFill="1" applyBorder="1" applyAlignment="1">
      <alignment horizontal="left" vertical="top" wrapText="1"/>
    </xf>
    <xf numFmtId="0" fontId="13" fillId="3" borderId="0" xfId="0" applyFont="1" applyFill="1"/>
    <xf numFmtId="0" fontId="13" fillId="0" borderId="0" xfId="0" applyFont="1"/>
    <xf numFmtId="0" fontId="13" fillId="0" borderId="0" xfId="0" applyFont="1" applyFill="1"/>
    <xf numFmtId="0" fontId="0" fillId="0" borderId="4" xfId="0" applyFont="1" applyBorder="1"/>
    <xf numFmtId="0" fontId="4" fillId="0" borderId="5" xfId="0" applyFont="1" applyBorder="1" applyAlignment="1">
      <alignment horizontal="center"/>
    </xf>
    <xf numFmtId="4" fontId="4" fillId="0" borderId="5" xfId="0" applyNumberFormat="1" applyFont="1" applyBorder="1" applyAlignment="1">
      <alignment horizontal="center"/>
    </xf>
    <xf numFmtId="4" fontId="4" fillId="0" borderId="6" xfId="0" applyNumberFormat="1" applyFont="1" applyBorder="1" applyAlignment="1">
      <alignment horizontal="center"/>
    </xf>
    <xf numFmtId="0" fontId="11" fillId="3" borderId="15" xfId="0" applyNumberFormat="1" applyFont="1" applyFill="1" applyBorder="1" applyAlignment="1" applyProtection="1">
      <alignment horizontal="left" wrapText="1"/>
    </xf>
    <xf numFmtId="0" fontId="6" fillId="3" borderId="15" xfId="0" applyNumberFormat="1" applyFont="1" applyFill="1" applyBorder="1" applyAlignment="1" applyProtection="1">
      <alignment horizontal="left" wrapText="1"/>
    </xf>
    <xf numFmtId="0" fontId="4" fillId="0" borderId="0" xfId="0" applyFont="1"/>
    <xf numFmtId="0" fontId="6" fillId="3" borderId="24" xfId="0" applyFont="1" applyFill="1" applyBorder="1" applyAlignment="1">
      <alignment horizontal="left" wrapText="1"/>
    </xf>
    <xf numFmtId="4" fontId="6" fillId="3" borderId="24" xfId="0" applyNumberFormat="1" applyFont="1" applyFill="1" applyBorder="1" applyAlignment="1">
      <alignment horizontal="left" wrapText="1"/>
    </xf>
    <xf numFmtId="4" fontId="0" fillId="0" borderId="0" xfId="0" applyNumberFormat="1" applyFont="1" applyAlignment="1">
      <alignment horizontal="center"/>
    </xf>
    <xf numFmtId="4" fontId="6" fillId="0" borderId="27" xfId="0" applyNumberFormat="1" applyFont="1" applyBorder="1" applyAlignment="1">
      <alignment horizontal="left"/>
    </xf>
    <xf numFmtId="4" fontId="6" fillId="3" borderId="17" xfId="0" applyNumberFormat="1" applyFont="1" applyFill="1" applyBorder="1" applyAlignment="1">
      <alignment horizontal="left"/>
    </xf>
    <xf numFmtId="0" fontId="6" fillId="3" borderId="15" xfId="0" applyFont="1" applyFill="1" applyBorder="1" applyAlignment="1">
      <alignment horizontal="left" vertical="top" wrapText="1"/>
    </xf>
    <xf numFmtId="0" fontId="6" fillId="3" borderId="15" xfId="0" applyNumberFormat="1" applyFont="1" applyFill="1" applyBorder="1" applyAlignment="1" applyProtection="1">
      <alignment horizontal="left" vertical="top" wrapText="1"/>
    </xf>
    <xf numFmtId="4" fontId="6" fillId="3" borderId="29" xfId="0" applyNumberFormat="1" applyFont="1" applyFill="1" applyBorder="1" applyAlignment="1">
      <alignment horizontal="left"/>
    </xf>
    <xf numFmtId="0" fontId="6" fillId="3" borderId="15" xfId="0" applyFont="1" applyFill="1" applyBorder="1"/>
    <xf numFmtId="4" fontId="6" fillId="3" borderId="17" xfId="0" applyNumberFormat="1" applyFont="1" applyFill="1" applyBorder="1" applyAlignment="1">
      <alignment horizontal="left" wrapText="1"/>
    </xf>
    <xf numFmtId="4" fontId="6" fillId="3" borderId="27" xfId="0" applyNumberFormat="1" applyFont="1" applyFill="1" applyBorder="1" applyAlignment="1">
      <alignment horizontal="left" wrapText="1"/>
    </xf>
    <xf numFmtId="4" fontId="6" fillId="3" borderId="27" xfId="0" applyNumberFormat="1" applyFont="1" applyFill="1" applyBorder="1" applyAlignment="1">
      <alignment horizontal="left"/>
    </xf>
    <xf numFmtId="4" fontId="3" fillId="3" borderId="27" xfId="0" applyNumberFormat="1" applyFont="1" applyFill="1" applyBorder="1" applyAlignment="1">
      <alignment horizontal="left"/>
    </xf>
    <xf numFmtId="0" fontId="9" fillId="3" borderId="32" xfId="0" applyFont="1" applyFill="1" applyBorder="1" applyAlignment="1">
      <alignment horizontal="right"/>
    </xf>
    <xf numFmtId="4" fontId="9" fillId="3" borderId="33" xfId="0" applyNumberFormat="1" applyFont="1" applyFill="1" applyBorder="1" applyAlignment="1">
      <alignment horizontal="left"/>
    </xf>
    <xf numFmtId="0" fontId="2" fillId="3" borderId="34" xfId="0" applyFont="1" applyFill="1" applyBorder="1" applyAlignment="1">
      <alignment horizontal="right"/>
    </xf>
    <xf numFmtId="4" fontId="2" fillId="3" borderId="35" xfId="0" applyNumberFormat="1" applyFont="1" applyFill="1" applyBorder="1" applyAlignment="1">
      <alignment horizontal="left"/>
    </xf>
    <xf numFmtId="0" fontId="10" fillId="3" borderId="30" xfId="0" applyFont="1" applyFill="1" applyBorder="1" applyAlignment="1">
      <alignment horizontal="right"/>
    </xf>
    <xf numFmtId="4" fontId="10" fillId="3" borderId="30" xfId="0" applyNumberFormat="1" applyFont="1" applyFill="1" applyBorder="1" applyAlignment="1">
      <alignment horizontal="right"/>
    </xf>
    <xf numFmtId="0" fontId="2" fillId="3" borderId="31" xfId="0" applyFont="1" applyFill="1" applyBorder="1" applyAlignment="1">
      <alignment horizontal="right"/>
    </xf>
    <xf numFmtId="0" fontId="9" fillId="2" borderId="19" xfId="0" applyFont="1" applyFill="1" applyBorder="1" applyAlignment="1">
      <alignment wrapText="1"/>
    </xf>
    <xf numFmtId="0" fontId="6" fillId="2" borderId="20" xfId="0" applyFont="1" applyFill="1" applyBorder="1" applyAlignment="1">
      <alignment horizontal="left"/>
    </xf>
    <xf numFmtId="4" fontId="6" fillId="2" borderId="20" xfId="0" applyNumberFormat="1" applyFont="1" applyFill="1" applyBorder="1" applyAlignment="1">
      <alignment horizontal="left"/>
    </xf>
    <xf numFmtId="4" fontId="9" fillId="2" borderId="21" xfId="0" applyNumberFormat="1" applyFont="1" applyFill="1" applyBorder="1" applyAlignment="1">
      <alignment horizontal="left"/>
    </xf>
    <xf numFmtId="0" fontId="10" fillId="0" borderId="42" xfId="0" applyFont="1" applyFill="1" applyBorder="1" applyAlignment="1">
      <alignment horizontal="center"/>
    </xf>
    <xf numFmtId="0" fontId="10" fillId="0" borderId="43" xfId="0" applyFont="1" applyBorder="1" applyAlignment="1">
      <alignment horizontal="center" vertical="center"/>
    </xf>
    <xf numFmtId="4" fontId="10" fillId="0" borderId="43" xfId="0" applyNumberFormat="1" applyFont="1" applyBorder="1" applyAlignment="1">
      <alignment horizontal="center" vertical="center" wrapText="1"/>
    </xf>
    <xf numFmtId="4" fontId="10" fillId="3" borderId="43" xfId="0" applyNumberFormat="1" applyFont="1" applyFill="1" applyBorder="1" applyAlignment="1">
      <alignment horizontal="center" vertical="center"/>
    </xf>
    <xf numFmtId="0" fontId="10" fillId="0" borderId="27" xfId="0" applyFont="1" applyFill="1" applyBorder="1" applyAlignment="1"/>
    <xf numFmtId="0" fontId="2" fillId="2" borderId="26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4" fontId="2" fillId="2" borderId="24" xfId="0" applyNumberFormat="1" applyFont="1" applyFill="1" applyBorder="1" applyAlignment="1">
      <alignment horizontal="left"/>
    </xf>
    <xf numFmtId="4" fontId="2" fillId="2" borderId="29" xfId="0" applyNumberFormat="1" applyFont="1" applyFill="1" applyBorder="1" applyAlignment="1">
      <alignment horizontal="left"/>
    </xf>
    <xf numFmtId="0" fontId="3" fillId="3" borderId="10" xfId="0" applyFont="1" applyFill="1" applyBorder="1" applyAlignment="1">
      <alignment horizontal="left" wrapText="1"/>
    </xf>
    <xf numFmtId="3" fontId="3" fillId="3" borderId="11" xfId="0" applyNumberFormat="1" applyFont="1" applyFill="1" applyBorder="1" applyAlignment="1">
      <alignment horizontal="left"/>
    </xf>
    <xf numFmtId="4" fontId="3" fillId="3" borderId="11" xfId="0" applyNumberFormat="1" applyFont="1" applyFill="1" applyBorder="1" applyAlignment="1">
      <alignment horizontal="left"/>
    </xf>
    <xf numFmtId="0" fontId="3" fillId="3" borderId="11" xfId="0" applyFont="1" applyFill="1" applyBorder="1" applyAlignment="1">
      <alignment horizontal="left"/>
    </xf>
    <xf numFmtId="0" fontId="6" fillId="3" borderId="19" xfId="0" applyFont="1" applyFill="1" applyBorder="1" applyAlignment="1">
      <alignment horizontal="left" wrapText="1"/>
    </xf>
    <xf numFmtId="0" fontId="6" fillId="0" borderId="20" xfId="0" applyFont="1" applyFill="1" applyBorder="1" applyAlignment="1">
      <alignment horizontal="left"/>
    </xf>
    <xf numFmtId="4" fontId="6" fillId="0" borderId="20" xfId="0" applyNumberFormat="1" applyFont="1" applyFill="1" applyBorder="1" applyAlignment="1">
      <alignment horizontal="left"/>
    </xf>
    <xf numFmtId="4" fontId="6" fillId="0" borderId="21" xfId="0" applyNumberFormat="1" applyFont="1" applyBorder="1" applyAlignment="1">
      <alignment horizontal="left"/>
    </xf>
    <xf numFmtId="0" fontId="2" fillId="2" borderId="19" xfId="0" applyFont="1" applyFill="1" applyBorder="1" applyAlignment="1">
      <alignment horizontal="left" wrapText="1"/>
    </xf>
    <xf numFmtId="3" fontId="2" fillId="2" borderId="20" xfId="0" applyNumberFormat="1" applyFont="1" applyFill="1" applyBorder="1" applyAlignment="1">
      <alignment horizontal="left"/>
    </xf>
    <xf numFmtId="0" fontId="2" fillId="2" borderId="20" xfId="0" applyFont="1" applyFill="1" applyBorder="1" applyAlignment="1">
      <alignment horizontal="left"/>
    </xf>
    <xf numFmtId="4" fontId="2" fillId="2" borderId="20" xfId="0" applyNumberFormat="1" applyFont="1" applyFill="1" applyBorder="1" applyAlignment="1">
      <alignment horizontal="left"/>
    </xf>
    <xf numFmtId="4" fontId="2" fillId="2" borderId="21" xfId="0" applyNumberFormat="1" applyFont="1" applyFill="1" applyBorder="1" applyAlignment="1">
      <alignment horizontal="left"/>
    </xf>
    <xf numFmtId="0" fontId="14" fillId="2" borderId="39" xfId="0" applyFont="1" applyFill="1" applyBorder="1" applyAlignment="1">
      <alignment horizontal="left"/>
    </xf>
    <xf numFmtId="0" fontId="14" fillId="2" borderId="40" xfId="0" applyFont="1" applyFill="1" applyBorder="1" applyAlignment="1">
      <alignment horizontal="left"/>
    </xf>
    <xf numFmtId="4" fontId="14" fillId="2" borderId="41" xfId="0" applyNumberFormat="1" applyFont="1" applyFill="1" applyBorder="1" applyAlignment="1">
      <alignment horizontal="left"/>
    </xf>
    <xf numFmtId="0" fontId="4" fillId="3" borderId="25" xfId="0" applyFont="1" applyFill="1" applyBorder="1" applyAlignment="1">
      <alignment horizontal="right"/>
    </xf>
    <xf numFmtId="0" fontId="4" fillId="3" borderId="22" xfId="0" applyFont="1" applyFill="1" applyBorder="1" applyAlignment="1">
      <alignment horizontal="right"/>
    </xf>
    <xf numFmtId="4" fontId="4" fillId="3" borderId="22" xfId="0" applyNumberFormat="1" applyFont="1" applyFill="1" applyBorder="1" applyAlignment="1">
      <alignment horizontal="right"/>
    </xf>
    <xf numFmtId="4" fontId="4" fillId="3" borderId="23" xfId="0" applyNumberFormat="1" applyFont="1" applyFill="1" applyBorder="1" applyAlignment="1">
      <alignment horizontal="left"/>
    </xf>
    <xf numFmtId="4" fontId="6" fillId="3" borderId="16" xfId="1" applyNumberFormat="1" applyFont="1" applyFill="1" applyBorder="1" applyAlignment="1">
      <alignment horizontal="left"/>
    </xf>
    <xf numFmtId="0" fontId="6" fillId="3" borderId="13" xfId="0" applyFont="1" applyFill="1" applyBorder="1" applyAlignment="1">
      <alignment horizontal="left" wrapText="1"/>
    </xf>
    <xf numFmtId="4" fontId="6" fillId="3" borderId="13" xfId="0" applyNumberFormat="1" applyFont="1" applyFill="1" applyBorder="1" applyAlignment="1">
      <alignment horizontal="left" wrapText="1"/>
    </xf>
    <xf numFmtId="0" fontId="11" fillId="3" borderId="26" xfId="0" applyNumberFormat="1" applyFont="1" applyFill="1" applyBorder="1" applyAlignment="1" applyProtection="1">
      <alignment horizontal="left" wrapText="1"/>
    </xf>
    <xf numFmtId="0" fontId="10" fillId="3" borderId="16" xfId="0" applyFont="1" applyFill="1" applyBorder="1" applyAlignment="1">
      <alignment horizontal="left"/>
    </xf>
    <xf numFmtId="3" fontId="14" fillId="2" borderId="40" xfId="0" applyNumberFormat="1" applyFont="1" applyFill="1" applyBorder="1" applyAlignment="1">
      <alignment horizontal="left"/>
    </xf>
    <xf numFmtId="0" fontId="13" fillId="3" borderId="18" xfId="0" applyFont="1" applyFill="1" applyBorder="1" applyAlignment="1">
      <alignment horizontal="left" vertical="center" wrapText="1"/>
    </xf>
    <xf numFmtId="0" fontId="3" fillId="3" borderId="45" xfId="0" applyFont="1" applyFill="1" applyBorder="1" applyAlignment="1">
      <alignment horizontal="left" wrapText="1"/>
    </xf>
    <xf numFmtId="3" fontId="3" fillId="3" borderId="46" xfId="0" applyNumberFormat="1" applyFont="1" applyFill="1" applyBorder="1" applyAlignment="1">
      <alignment horizontal="left"/>
    </xf>
    <xf numFmtId="0" fontId="3" fillId="3" borderId="46" xfId="0" applyFont="1" applyFill="1" applyBorder="1" applyAlignment="1">
      <alignment horizontal="left"/>
    </xf>
    <xf numFmtId="4" fontId="3" fillId="3" borderId="46" xfId="0" applyNumberFormat="1" applyFont="1" applyFill="1" applyBorder="1" applyAlignment="1">
      <alignment horizontal="left"/>
    </xf>
    <xf numFmtId="4" fontId="3" fillId="3" borderId="28" xfId="0" applyNumberFormat="1" applyFont="1" applyFill="1" applyBorder="1" applyAlignment="1">
      <alignment horizontal="left"/>
    </xf>
    <xf numFmtId="0" fontId="5" fillId="0" borderId="2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10" fillId="0" borderId="19" xfId="0" applyFont="1" applyFill="1" applyBorder="1" applyAlignment="1">
      <alignment horizontal="left" wrapText="1"/>
    </xf>
    <xf numFmtId="3" fontId="10" fillId="0" borderId="20" xfId="0" applyNumberFormat="1" applyFont="1" applyFill="1" applyBorder="1" applyAlignment="1">
      <alignment horizontal="left"/>
    </xf>
    <xf numFmtId="0" fontId="10" fillId="0" borderId="20" xfId="0" applyFont="1" applyFill="1" applyBorder="1" applyAlignment="1">
      <alignment horizontal="left"/>
    </xf>
    <xf numFmtId="4" fontId="10" fillId="0" borderId="20" xfId="0" applyNumberFormat="1" applyFont="1" applyFill="1" applyBorder="1" applyAlignment="1">
      <alignment horizontal="left"/>
    </xf>
    <xf numFmtId="4" fontId="10" fillId="0" borderId="21" xfId="0" applyNumberFormat="1" applyFont="1" applyFill="1" applyBorder="1" applyAlignment="1">
      <alignment horizontal="left"/>
    </xf>
    <xf numFmtId="0" fontId="6" fillId="0" borderId="0" xfId="0" applyFont="1" applyFill="1"/>
    <xf numFmtId="0" fontId="6" fillId="0" borderId="15" xfId="0" applyFont="1" applyFill="1" applyBorder="1"/>
    <xf numFmtId="0" fontId="6" fillId="0" borderId="16" xfId="0" applyFont="1" applyFill="1" applyBorder="1" applyAlignment="1">
      <alignment horizontal="left" wrapText="1"/>
    </xf>
    <xf numFmtId="4" fontId="6" fillId="0" borderId="16" xfId="0" applyNumberFormat="1" applyFont="1" applyFill="1" applyBorder="1" applyAlignment="1">
      <alignment horizontal="left" wrapText="1"/>
    </xf>
    <xf numFmtId="4" fontId="6" fillId="0" borderId="17" xfId="0" applyNumberFormat="1" applyFont="1" applyFill="1" applyBorder="1" applyAlignment="1">
      <alignment horizontal="left"/>
    </xf>
    <xf numFmtId="0" fontId="6" fillId="3" borderId="26" xfId="0" applyFont="1" applyFill="1" applyBorder="1"/>
    <xf numFmtId="14" fontId="8" fillId="0" borderId="16" xfId="0" applyNumberFormat="1" applyFont="1" applyBorder="1" applyAlignment="1">
      <alignment horizontal="left"/>
    </xf>
    <xf numFmtId="0" fontId="8" fillId="0" borderId="16" xfId="0" applyFont="1" applyBorder="1" applyAlignment="1">
      <alignment horizontal="left"/>
    </xf>
    <xf numFmtId="0" fontId="8" fillId="0" borderId="17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164" fontId="8" fillId="0" borderId="13" xfId="0" applyNumberFormat="1" applyFont="1" applyBorder="1" applyAlignment="1">
      <alignment horizontal="left"/>
    </xf>
    <xf numFmtId="164" fontId="8" fillId="0" borderId="14" xfId="0" applyNumberFormat="1" applyFont="1" applyBorder="1" applyAlignment="1">
      <alignment horizontal="left"/>
    </xf>
    <xf numFmtId="0" fontId="8" fillId="0" borderId="16" xfId="0" applyFont="1" applyBorder="1" applyAlignment="1">
      <alignment horizontal="left" wrapText="1"/>
    </xf>
    <xf numFmtId="0" fontId="8" fillId="0" borderId="17" xfId="0" applyFont="1" applyBorder="1" applyAlignment="1">
      <alignment horizontal="left" wrapText="1"/>
    </xf>
    <xf numFmtId="14" fontId="8" fillId="0" borderId="16" xfId="0" applyNumberFormat="1" applyFont="1" applyFill="1" applyBorder="1" applyAlignment="1">
      <alignment horizontal="left"/>
    </xf>
    <xf numFmtId="14" fontId="8" fillId="0" borderId="17" xfId="0" applyNumberFormat="1" applyFont="1" applyFill="1" applyBorder="1" applyAlignment="1">
      <alignment horizontal="left"/>
    </xf>
    <xf numFmtId="0" fontId="10" fillId="3" borderId="10" xfId="0" applyFont="1" applyFill="1" applyBorder="1" applyAlignment="1">
      <alignment horizontal="center"/>
    </xf>
    <xf numFmtId="0" fontId="10" fillId="3" borderId="11" xfId="0" applyFont="1" applyFill="1" applyBorder="1" applyAlignment="1">
      <alignment horizontal="center"/>
    </xf>
    <xf numFmtId="0" fontId="8" fillId="0" borderId="20" xfId="0" applyFont="1" applyBorder="1" applyAlignment="1">
      <alignment horizontal="left"/>
    </xf>
    <xf numFmtId="0" fontId="8" fillId="0" borderId="21" xfId="0" applyFont="1" applyBorder="1" applyAlignment="1">
      <alignment horizontal="left"/>
    </xf>
    <xf numFmtId="0" fontId="7" fillId="0" borderId="36" xfId="0" applyFont="1" applyFill="1" applyBorder="1" applyAlignment="1">
      <alignment horizontal="center"/>
    </xf>
    <xf numFmtId="0" fontId="7" fillId="0" borderId="37" xfId="0" applyFont="1" applyFill="1" applyBorder="1" applyAlignment="1">
      <alignment horizontal="center"/>
    </xf>
    <xf numFmtId="0" fontId="7" fillId="0" borderId="38" xfId="0" applyFont="1" applyFill="1" applyBorder="1" applyAlignment="1">
      <alignment horizontal="center"/>
    </xf>
    <xf numFmtId="0" fontId="10" fillId="0" borderId="36" xfId="0" applyFont="1" applyFill="1" applyBorder="1" applyAlignment="1">
      <alignment horizontal="center"/>
    </xf>
    <xf numFmtId="0" fontId="10" fillId="0" borderId="37" xfId="0" applyFont="1" applyFill="1" applyBorder="1" applyAlignment="1">
      <alignment horizontal="center"/>
    </xf>
    <xf numFmtId="0" fontId="10" fillId="0" borderId="44" xfId="0" applyFont="1" applyFill="1" applyBorder="1" applyAlignment="1">
      <alignment horizontal="center"/>
    </xf>
    <xf numFmtId="0" fontId="10" fillId="0" borderId="10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4" fontId="0" fillId="0" borderId="2" xfId="0" applyNumberFormat="1" applyFill="1" applyBorder="1" applyAlignment="1">
      <alignment horizontal="center" vertical="center"/>
    </xf>
    <xf numFmtId="0" fontId="10" fillId="3" borderId="36" xfId="0" applyFont="1" applyFill="1" applyBorder="1" applyAlignment="1">
      <alignment horizontal="center"/>
    </xf>
    <xf numFmtId="0" fontId="10" fillId="3" borderId="37" xfId="0" applyFont="1" applyFill="1" applyBorder="1" applyAlignment="1">
      <alignment horizontal="center"/>
    </xf>
    <xf numFmtId="0" fontId="10" fillId="3" borderId="44" xfId="0" applyFont="1" applyFill="1" applyBorder="1" applyAlignment="1">
      <alignment horizontal="center"/>
    </xf>
    <xf numFmtId="0" fontId="10" fillId="3" borderId="36" xfId="0" applyFont="1" applyFill="1" applyBorder="1" applyAlignment="1">
      <alignment horizontal="center" vertical="center"/>
    </xf>
    <xf numFmtId="0" fontId="10" fillId="3" borderId="37" xfId="0" applyFont="1" applyFill="1" applyBorder="1" applyAlignment="1">
      <alignment horizontal="center" vertical="center"/>
    </xf>
    <xf numFmtId="0" fontId="10" fillId="3" borderId="38" xfId="0" applyFont="1" applyFill="1" applyBorder="1" applyAlignment="1">
      <alignment horizontal="center" vertical="center"/>
    </xf>
    <xf numFmtId="4" fontId="0" fillId="0" borderId="2" xfId="0" applyNumberForma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colors>
    <mruColors>
      <color rgb="FFE52BD8"/>
      <color rgb="FFFCE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3619498</xdr:colOff>
      <xdr:row>0</xdr:row>
      <xdr:rowOff>110084</xdr:rowOff>
    </xdr:from>
    <xdr:to>
      <xdr:col>4</xdr:col>
      <xdr:colOff>187325</xdr:colOff>
      <xdr:row>1</xdr:row>
      <xdr:rowOff>266700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498" y="110084"/>
          <a:ext cx="2216152" cy="4804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abSelected="1" zoomScaleNormal="100" workbookViewId="0">
      <selection activeCell="I83" sqref="I83"/>
    </sheetView>
  </sheetViews>
  <sheetFormatPr defaultRowHeight="15" x14ac:dyDescent="0.25"/>
  <cols>
    <col min="1" max="1" width="54.5703125" style="3" bestFit="1" customWidth="1"/>
    <col min="2" max="2" width="8.7109375" style="3" bestFit="1" customWidth="1"/>
    <col min="3" max="3" width="10.5703125" style="3" customWidth="1"/>
    <col min="4" max="4" width="10.85546875" style="11" bestFit="1" customWidth="1"/>
    <col min="5" max="5" width="14.42578125" style="11" bestFit="1" customWidth="1"/>
    <col min="6" max="94" width="9.140625" style="3"/>
    <col min="95" max="95" width="36" style="3" customWidth="1"/>
    <col min="96" max="96" width="17" style="3" bestFit="1" customWidth="1"/>
    <col min="97" max="97" width="13.5703125" style="3" bestFit="1" customWidth="1"/>
    <col min="98" max="98" width="10.42578125" style="3" bestFit="1" customWidth="1"/>
    <col min="99" max="99" width="15.7109375" style="3" customWidth="1"/>
    <col min="100" max="350" width="9.140625" style="3"/>
    <col min="351" max="351" width="36" style="3" customWidth="1"/>
    <col min="352" max="352" width="17" style="3" bestFit="1" customWidth="1"/>
    <col min="353" max="353" width="13.5703125" style="3" bestFit="1" customWidth="1"/>
    <col min="354" max="354" width="10.42578125" style="3" bestFit="1" customWidth="1"/>
    <col min="355" max="355" width="15.7109375" style="3" customWidth="1"/>
    <col min="356" max="606" width="9.140625" style="3"/>
    <col min="607" max="607" width="36" style="3" customWidth="1"/>
    <col min="608" max="608" width="17" style="3" bestFit="1" customWidth="1"/>
    <col min="609" max="609" width="13.5703125" style="3" bestFit="1" customWidth="1"/>
    <col min="610" max="610" width="10.42578125" style="3" bestFit="1" customWidth="1"/>
    <col min="611" max="611" width="15.7109375" style="3" customWidth="1"/>
    <col min="612" max="862" width="9.140625" style="3"/>
    <col min="863" max="863" width="36" style="3" customWidth="1"/>
    <col min="864" max="864" width="17" style="3" bestFit="1" customWidth="1"/>
    <col min="865" max="865" width="13.5703125" style="3" bestFit="1" customWidth="1"/>
    <col min="866" max="866" width="10.42578125" style="3" bestFit="1" customWidth="1"/>
    <col min="867" max="867" width="15.7109375" style="3" customWidth="1"/>
    <col min="868" max="1118" width="9.140625" style="3"/>
    <col min="1119" max="1119" width="36" style="3" customWidth="1"/>
    <col min="1120" max="1120" width="17" style="3" bestFit="1" customWidth="1"/>
    <col min="1121" max="1121" width="13.5703125" style="3" bestFit="1" customWidth="1"/>
    <col min="1122" max="1122" width="10.42578125" style="3" bestFit="1" customWidth="1"/>
    <col min="1123" max="1123" width="15.7109375" style="3" customWidth="1"/>
    <col min="1124" max="1374" width="9.140625" style="3"/>
    <col min="1375" max="1375" width="36" style="3" customWidth="1"/>
    <col min="1376" max="1376" width="17" style="3" bestFit="1" customWidth="1"/>
    <col min="1377" max="1377" width="13.5703125" style="3" bestFit="1" customWidth="1"/>
    <col min="1378" max="1378" width="10.42578125" style="3" bestFit="1" customWidth="1"/>
    <col min="1379" max="1379" width="15.7109375" style="3" customWidth="1"/>
    <col min="1380" max="1630" width="9.140625" style="3"/>
    <col min="1631" max="1631" width="36" style="3" customWidth="1"/>
    <col min="1632" max="1632" width="17" style="3" bestFit="1" customWidth="1"/>
    <col min="1633" max="1633" width="13.5703125" style="3" bestFit="1" customWidth="1"/>
    <col min="1634" max="1634" width="10.42578125" style="3" bestFit="1" customWidth="1"/>
    <col min="1635" max="1635" width="15.7109375" style="3" customWidth="1"/>
    <col min="1636" max="1886" width="9.140625" style="3"/>
    <col min="1887" max="1887" width="36" style="3" customWidth="1"/>
    <col min="1888" max="1888" width="17" style="3" bestFit="1" customWidth="1"/>
    <col min="1889" max="1889" width="13.5703125" style="3" bestFit="1" customWidth="1"/>
    <col min="1890" max="1890" width="10.42578125" style="3" bestFit="1" customWidth="1"/>
    <col min="1891" max="1891" width="15.7109375" style="3" customWidth="1"/>
    <col min="1892" max="2142" width="9.140625" style="3"/>
    <col min="2143" max="2143" width="36" style="3" customWidth="1"/>
    <col min="2144" max="2144" width="17" style="3" bestFit="1" customWidth="1"/>
    <col min="2145" max="2145" width="13.5703125" style="3" bestFit="1" customWidth="1"/>
    <col min="2146" max="2146" width="10.42578125" style="3" bestFit="1" customWidth="1"/>
    <col min="2147" max="2147" width="15.7109375" style="3" customWidth="1"/>
    <col min="2148" max="2398" width="9.140625" style="3"/>
    <col min="2399" max="2399" width="36" style="3" customWidth="1"/>
    <col min="2400" max="2400" width="17" style="3" bestFit="1" customWidth="1"/>
    <col min="2401" max="2401" width="13.5703125" style="3" bestFit="1" customWidth="1"/>
    <col min="2402" max="2402" width="10.42578125" style="3" bestFit="1" customWidth="1"/>
    <col min="2403" max="2403" width="15.7109375" style="3" customWidth="1"/>
    <col min="2404" max="2654" width="9.140625" style="3"/>
    <col min="2655" max="2655" width="36" style="3" customWidth="1"/>
    <col min="2656" max="2656" width="17" style="3" bestFit="1" customWidth="1"/>
    <col min="2657" max="2657" width="13.5703125" style="3" bestFit="1" customWidth="1"/>
    <col min="2658" max="2658" width="10.42578125" style="3" bestFit="1" customWidth="1"/>
    <col min="2659" max="2659" width="15.7109375" style="3" customWidth="1"/>
    <col min="2660" max="2910" width="9.140625" style="3"/>
    <col min="2911" max="2911" width="36" style="3" customWidth="1"/>
    <col min="2912" max="2912" width="17" style="3" bestFit="1" customWidth="1"/>
    <col min="2913" max="2913" width="13.5703125" style="3" bestFit="1" customWidth="1"/>
    <col min="2914" max="2914" width="10.42578125" style="3" bestFit="1" customWidth="1"/>
    <col min="2915" max="2915" width="15.7109375" style="3" customWidth="1"/>
    <col min="2916" max="3166" width="9.140625" style="3"/>
    <col min="3167" max="3167" width="36" style="3" customWidth="1"/>
    <col min="3168" max="3168" width="17" style="3" bestFit="1" customWidth="1"/>
    <col min="3169" max="3169" width="13.5703125" style="3" bestFit="1" customWidth="1"/>
    <col min="3170" max="3170" width="10.42578125" style="3" bestFit="1" customWidth="1"/>
    <col min="3171" max="3171" width="15.7109375" style="3" customWidth="1"/>
    <col min="3172" max="3422" width="9.140625" style="3"/>
    <col min="3423" max="3423" width="36" style="3" customWidth="1"/>
    <col min="3424" max="3424" width="17" style="3" bestFit="1" customWidth="1"/>
    <col min="3425" max="3425" width="13.5703125" style="3" bestFit="1" customWidth="1"/>
    <col min="3426" max="3426" width="10.42578125" style="3" bestFit="1" customWidth="1"/>
    <col min="3427" max="3427" width="15.7109375" style="3" customWidth="1"/>
    <col min="3428" max="3678" width="9.140625" style="3"/>
    <col min="3679" max="3679" width="36" style="3" customWidth="1"/>
    <col min="3680" max="3680" width="17" style="3" bestFit="1" customWidth="1"/>
    <col min="3681" max="3681" width="13.5703125" style="3" bestFit="1" customWidth="1"/>
    <col min="3682" max="3682" width="10.42578125" style="3" bestFit="1" customWidth="1"/>
    <col min="3683" max="3683" width="15.7109375" style="3" customWidth="1"/>
    <col min="3684" max="3934" width="9.140625" style="3"/>
    <col min="3935" max="3935" width="36" style="3" customWidth="1"/>
    <col min="3936" max="3936" width="17" style="3" bestFit="1" customWidth="1"/>
    <col min="3937" max="3937" width="13.5703125" style="3" bestFit="1" customWidth="1"/>
    <col min="3938" max="3938" width="10.42578125" style="3" bestFit="1" customWidth="1"/>
    <col min="3939" max="3939" width="15.7109375" style="3" customWidth="1"/>
    <col min="3940" max="4190" width="9.140625" style="3"/>
    <col min="4191" max="4191" width="36" style="3" customWidth="1"/>
    <col min="4192" max="4192" width="17" style="3" bestFit="1" customWidth="1"/>
    <col min="4193" max="4193" width="13.5703125" style="3" bestFit="1" customWidth="1"/>
    <col min="4194" max="4194" width="10.42578125" style="3" bestFit="1" customWidth="1"/>
    <col min="4195" max="4195" width="15.7109375" style="3" customWidth="1"/>
    <col min="4196" max="4446" width="9.140625" style="3"/>
    <col min="4447" max="4447" width="36" style="3" customWidth="1"/>
    <col min="4448" max="4448" width="17" style="3" bestFit="1" customWidth="1"/>
    <col min="4449" max="4449" width="13.5703125" style="3" bestFit="1" customWidth="1"/>
    <col min="4450" max="4450" width="10.42578125" style="3" bestFit="1" customWidth="1"/>
    <col min="4451" max="4451" width="15.7109375" style="3" customWidth="1"/>
    <col min="4452" max="4702" width="9.140625" style="3"/>
    <col min="4703" max="4703" width="36" style="3" customWidth="1"/>
    <col min="4704" max="4704" width="17" style="3" bestFit="1" customWidth="1"/>
    <col min="4705" max="4705" width="13.5703125" style="3" bestFit="1" customWidth="1"/>
    <col min="4706" max="4706" width="10.42578125" style="3" bestFit="1" customWidth="1"/>
    <col min="4707" max="4707" width="15.7109375" style="3" customWidth="1"/>
    <col min="4708" max="4958" width="9.140625" style="3"/>
    <col min="4959" max="4959" width="36" style="3" customWidth="1"/>
    <col min="4960" max="4960" width="17" style="3" bestFit="1" customWidth="1"/>
    <col min="4961" max="4961" width="13.5703125" style="3" bestFit="1" customWidth="1"/>
    <col min="4962" max="4962" width="10.42578125" style="3" bestFit="1" customWidth="1"/>
    <col min="4963" max="4963" width="15.7109375" style="3" customWidth="1"/>
    <col min="4964" max="5214" width="9.140625" style="3"/>
    <col min="5215" max="5215" width="36" style="3" customWidth="1"/>
    <col min="5216" max="5216" width="17" style="3" bestFit="1" customWidth="1"/>
    <col min="5217" max="5217" width="13.5703125" style="3" bestFit="1" customWidth="1"/>
    <col min="5218" max="5218" width="10.42578125" style="3" bestFit="1" customWidth="1"/>
    <col min="5219" max="5219" width="15.7109375" style="3" customWidth="1"/>
    <col min="5220" max="5470" width="9.140625" style="3"/>
    <col min="5471" max="5471" width="36" style="3" customWidth="1"/>
    <col min="5472" max="5472" width="17" style="3" bestFit="1" customWidth="1"/>
    <col min="5473" max="5473" width="13.5703125" style="3" bestFit="1" customWidth="1"/>
    <col min="5474" max="5474" width="10.42578125" style="3" bestFit="1" customWidth="1"/>
    <col min="5475" max="5475" width="15.7109375" style="3" customWidth="1"/>
    <col min="5476" max="5726" width="9.140625" style="3"/>
    <col min="5727" max="5727" width="36" style="3" customWidth="1"/>
    <col min="5728" max="5728" width="17" style="3" bestFit="1" customWidth="1"/>
    <col min="5729" max="5729" width="13.5703125" style="3" bestFit="1" customWidth="1"/>
    <col min="5730" max="5730" width="10.42578125" style="3" bestFit="1" customWidth="1"/>
    <col min="5731" max="5731" width="15.7109375" style="3" customWidth="1"/>
    <col min="5732" max="5982" width="9.140625" style="3"/>
    <col min="5983" max="5983" width="36" style="3" customWidth="1"/>
    <col min="5984" max="5984" width="17" style="3" bestFit="1" customWidth="1"/>
    <col min="5985" max="5985" width="13.5703125" style="3" bestFit="1" customWidth="1"/>
    <col min="5986" max="5986" width="10.42578125" style="3" bestFit="1" customWidth="1"/>
    <col min="5987" max="5987" width="15.7109375" style="3" customWidth="1"/>
    <col min="5988" max="6238" width="9.140625" style="3"/>
    <col min="6239" max="6239" width="36" style="3" customWidth="1"/>
    <col min="6240" max="6240" width="17" style="3" bestFit="1" customWidth="1"/>
    <col min="6241" max="6241" width="13.5703125" style="3" bestFit="1" customWidth="1"/>
    <col min="6242" max="6242" width="10.42578125" style="3" bestFit="1" customWidth="1"/>
    <col min="6243" max="6243" width="15.7109375" style="3" customWidth="1"/>
    <col min="6244" max="6494" width="9.140625" style="3"/>
    <col min="6495" max="6495" width="36" style="3" customWidth="1"/>
    <col min="6496" max="6496" width="17" style="3" bestFit="1" customWidth="1"/>
    <col min="6497" max="6497" width="13.5703125" style="3" bestFit="1" customWidth="1"/>
    <col min="6498" max="6498" width="10.42578125" style="3" bestFit="1" customWidth="1"/>
    <col min="6499" max="6499" width="15.7109375" style="3" customWidth="1"/>
    <col min="6500" max="6750" width="9.140625" style="3"/>
    <col min="6751" max="6751" width="36" style="3" customWidth="1"/>
    <col min="6752" max="6752" width="17" style="3" bestFit="1" customWidth="1"/>
    <col min="6753" max="6753" width="13.5703125" style="3" bestFit="1" customWidth="1"/>
    <col min="6754" max="6754" width="10.42578125" style="3" bestFit="1" customWidth="1"/>
    <col min="6755" max="6755" width="15.7109375" style="3" customWidth="1"/>
    <col min="6756" max="7006" width="9.140625" style="3"/>
    <col min="7007" max="7007" width="36" style="3" customWidth="1"/>
    <col min="7008" max="7008" width="17" style="3" bestFit="1" customWidth="1"/>
    <col min="7009" max="7009" width="13.5703125" style="3" bestFit="1" customWidth="1"/>
    <col min="7010" max="7010" width="10.42578125" style="3" bestFit="1" customWidth="1"/>
    <col min="7011" max="7011" width="15.7109375" style="3" customWidth="1"/>
    <col min="7012" max="7262" width="9.140625" style="3"/>
    <col min="7263" max="7263" width="36" style="3" customWidth="1"/>
    <col min="7264" max="7264" width="17" style="3" bestFit="1" customWidth="1"/>
    <col min="7265" max="7265" width="13.5703125" style="3" bestFit="1" customWidth="1"/>
    <col min="7266" max="7266" width="10.42578125" style="3" bestFit="1" customWidth="1"/>
    <col min="7267" max="7267" width="15.7109375" style="3" customWidth="1"/>
    <col min="7268" max="7518" width="9.140625" style="3"/>
    <col min="7519" max="7519" width="36" style="3" customWidth="1"/>
    <col min="7520" max="7520" width="17" style="3" bestFit="1" customWidth="1"/>
    <col min="7521" max="7521" width="13.5703125" style="3" bestFit="1" customWidth="1"/>
    <col min="7522" max="7522" width="10.42578125" style="3" bestFit="1" customWidth="1"/>
    <col min="7523" max="7523" width="15.7109375" style="3" customWidth="1"/>
    <col min="7524" max="7774" width="9.140625" style="3"/>
    <col min="7775" max="7775" width="36" style="3" customWidth="1"/>
    <col min="7776" max="7776" width="17" style="3" bestFit="1" customWidth="1"/>
    <col min="7777" max="7777" width="13.5703125" style="3" bestFit="1" customWidth="1"/>
    <col min="7778" max="7778" width="10.42578125" style="3" bestFit="1" customWidth="1"/>
    <col min="7779" max="7779" width="15.7109375" style="3" customWidth="1"/>
    <col min="7780" max="8030" width="9.140625" style="3"/>
    <col min="8031" max="8031" width="36" style="3" customWidth="1"/>
    <col min="8032" max="8032" width="17" style="3" bestFit="1" customWidth="1"/>
    <col min="8033" max="8033" width="13.5703125" style="3" bestFit="1" customWidth="1"/>
    <col min="8034" max="8034" width="10.42578125" style="3" bestFit="1" customWidth="1"/>
    <col min="8035" max="8035" width="15.7109375" style="3" customWidth="1"/>
    <col min="8036" max="8286" width="9.140625" style="3"/>
    <col min="8287" max="8287" width="36" style="3" customWidth="1"/>
    <col min="8288" max="8288" width="17" style="3" bestFit="1" customWidth="1"/>
    <col min="8289" max="8289" width="13.5703125" style="3" bestFit="1" customWidth="1"/>
    <col min="8290" max="8290" width="10.42578125" style="3" bestFit="1" customWidth="1"/>
    <col min="8291" max="8291" width="15.7109375" style="3" customWidth="1"/>
    <col min="8292" max="8542" width="9.140625" style="3"/>
    <col min="8543" max="8543" width="36" style="3" customWidth="1"/>
    <col min="8544" max="8544" width="17" style="3" bestFit="1" customWidth="1"/>
    <col min="8545" max="8545" width="13.5703125" style="3" bestFit="1" customWidth="1"/>
    <col min="8546" max="8546" width="10.42578125" style="3" bestFit="1" customWidth="1"/>
    <col min="8547" max="8547" width="15.7109375" style="3" customWidth="1"/>
    <col min="8548" max="8798" width="9.140625" style="3"/>
    <col min="8799" max="8799" width="36" style="3" customWidth="1"/>
    <col min="8800" max="8800" width="17" style="3" bestFit="1" customWidth="1"/>
    <col min="8801" max="8801" width="13.5703125" style="3" bestFit="1" customWidth="1"/>
    <col min="8802" max="8802" width="10.42578125" style="3" bestFit="1" customWidth="1"/>
    <col min="8803" max="8803" width="15.7109375" style="3" customWidth="1"/>
    <col min="8804" max="9054" width="9.140625" style="3"/>
    <col min="9055" max="9055" width="36" style="3" customWidth="1"/>
    <col min="9056" max="9056" width="17" style="3" bestFit="1" customWidth="1"/>
    <col min="9057" max="9057" width="13.5703125" style="3" bestFit="1" customWidth="1"/>
    <col min="9058" max="9058" width="10.42578125" style="3" bestFit="1" customWidth="1"/>
    <col min="9059" max="9059" width="15.7109375" style="3" customWidth="1"/>
    <col min="9060" max="9310" width="9.140625" style="3"/>
    <col min="9311" max="9311" width="36" style="3" customWidth="1"/>
    <col min="9312" max="9312" width="17" style="3" bestFit="1" customWidth="1"/>
    <col min="9313" max="9313" width="13.5703125" style="3" bestFit="1" customWidth="1"/>
    <col min="9314" max="9314" width="10.42578125" style="3" bestFit="1" customWidth="1"/>
    <col min="9315" max="9315" width="15.7109375" style="3" customWidth="1"/>
    <col min="9316" max="9566" width="9.140625" style="3"/>
    <col min="9567" max="9567" width="36" style="3" customWidth="1"/>
    <col min="9568" max="9568" width="17" style="3" bestFit="1" customWidth="1"/>
    <col min="9569" max="9569" width="13.5703125" style="3" bestFit="1" customWidth="1"/>
    <col min="9570" max="9570" width="10.42578125" style="3" bestFit="1" customWidth="1"/>
    <col min="9571" max="9571" width="15.7109375" style="3" customWidth="1"/>
    <col min="9572" max="9822" width="9.140625" style="3"/>
    <col min="9823" max="9823" width="36" style="3" customWidth="1"/>
    <col min="9824" max="9824" width="17" style="3" bestFit="1" customWidth="1"/>
    <col min="9825" max="9825" width="13.5703125" style="3" bestFit="1" customWidth="1"/>
    <col min="9826" max="9826" width="10.42578125" style="3" bestFit="1" customWidth="1"/>
    <col min="9827" max="9827" width="15.7109375" style="3" customWidth="1"/>
    <col min="9828" max="10078" width="9.140625" style="3"/>
    <col min="10079" max="10079" width="36" style="3" customWidth="1"/>
    <col min="10080" max="10080" width="17" style="3" bestFit="1" customWidth="1"/>
    <col min="10081" max="10081" width="13.5703125" style="3" bestFit="1" customWidth="1"/>
    <col min="10082" max="10082" width="10.42578125" style="3" bestFit="1" customWidth="1"/>
    <col min="10083" max="10083" width="15.7109375" style="3" customWidth="1"/>
    <col min="10084" max="10334" width="9.140625" style="3"/>
    <col min="10335" max="10335" width="36" style="3" customWidth="1"/>
    <col min="10336" max="10336" width="17" style="3" bestFit="1" customWidth="1"/>
    <col min="10337" max="10337" width="13.5703125" style="3" bestFit="1" customWidth="1"/>
    <col min="10338" max="10338" width="10.42578125" style="3" bestFit="1" customWidth="1"/>
    <col min="10339" max="10339" width="15.7109375" style="3" customWidth="1"/>
    <col min="10340" max="10590" width="9.140625" style="3"/>
    <col min="10591" max="10591" width="36" style="3" customWidth="1"/>
    <col min="10592" max="10592" width="17" style="3" bestFit="1" customWidth="1"/>
    <col min="10593" max="10593" width="13.5703125" style="3" bestFit="1" customWidth="1"/>
    <col min="10594" max="10594" width="10.42578125" style="3" bestFit="1" customWidth="1"/>
    <col min="10595" max="10595" width="15.7109375" style="3" customWidth="1"/>
    <col min="10596" max="10846" width="9.140625" style="3"/>
    <col min="10847" max="10847" width="36" style="3" customWidth="1"/>
    <col min="10848" max="10848" width="17" style="3" bestFit="1" customWidth="1"/>
    <col min="10849" max="10849" width="13.5703125" style="3" bestFit="1" customWidth="1"/>
    <col min="10850" max="10850" width="10.42578125" style="3" bestFit="1" customWidth="1"/>
    <col min="10851" max="10851" width="15.7109375" style="3" customWidth="1"/>
    <col min="10852" max="11102" width="9.140625" style="3"/>
    <col min="11103" max="11103" width="36" style="3" customWidth="1"/>
    <col min="11104" max="11104" width="17" style="3" bestFit="1" customWidth="1"/>
    <col min="11105" max="11105" width="13.5703125" style="3" bestFit="1" customWidth="1"/>
    <col min="11106" max="11106" width="10.42578125" style="3" bestFit="1" customWidth="1"/>
    <col min="11107" max="11107" width="15.7109375" style="3" customWidth="1"/>
    <col min="11108" max="11358" width="9.140625" style="3"/>
    <col min="11359" max="11359" width="36" style="3" customWidth="1"/>
    <col min="11360" max="11360" width="17" style="3" bestFit="1" customWidth="1"/>
    <col min="11361" max="11361" width="13.5703125" style="3" bestFit="1" customWidth="1"/>
    <col min="11362" max="11362" width="10.42578125" style="3" bestFit="1" customWidth="1"/>
    <col min="11363" max="11363" width="15.7109375" style="3" customWidth="1"/>
    <col min="11364" max="11614" width="9.140625" style="3"/>
    <col min="11615" max="11615" width="36" style="3" customWidth="1"/>
    <col min="11616" max="11616" width="17" style="3" bestFit="1" customWidth="1"/>
    <col min="11617" max="11617" width="13.5703125" style="3" bestFit="1" customWidth="1"/>
    <col min="11618" max="11618" width="10.42578125" style="3" bestFit="1" customWidth="1"/>
    <col min="11619" max="11619" width="15.7109375" style="3" customWidth="1"/>
    <col min="11620" max="11870" width="9.140625" style="3"/>
    <col min="11871" max="11871" width="36" style="3" customWidth="1"/>
    <col min="11872" max="11872" width="17" style="3" bestFit="1" customWidth="1"/>
    <col min="11873" max="11873" width="13.5703125" style="3" bestFit="1" customWidth="1"/>
    <col min="11874" max="11874" width="10.42578125" style="3" bestFit="1" customWidth="1"/>
    <col min="11875" max="11875" width="15.7109375" style="3" customWidth="1"/>
    <col min="11876" max="12126" width="9.140625" style="3"/>
    <col min="12127" max="12127" width="36" style="3" customWidth="1"/>
    <col min="12128" max="12128" width="17" style="3" bestFit="1" customWidth="1"/>
    <col min="12129" max="12129" width="13.5703125" style="3" bestFit="1" customWidth="1"/>
    <col min="12130" max="12130" width="10.42578125" style="3" bestFit="1" customWidth="1"/>
    <col min="12131" max="12131" width="15.7109375" style="3" customWidth="1"/>
    <col min="12132" max="12382" width="9.140625" style="3"/>
    <col min="12383" max="12383" width="36" style="3" customWidth="1"/>
    <col min="12384" max="12384" width="17" style="3" bestFit="1" customWidth="1"/>
    <col min="12385" max="12385" width="13.5703125" style="3" bestFit="1" customWidth="1"/>
    <col min="12386" max="12386" width="10.42578125" style="3" bestFit="1" customWidth="1"/>
    <col min="12387" max="12387" width="15.7109375" style="3" customWidth="1"/>
    <col min="12388" max="12638" width="9.140625" style="3"/>
    <col min="12639" max="12639" width="36" style="3" customWidth="1"/>
    <col min="12640" max="12640" width="17" style="3" bestFit="1" customWidth="1"/>
    <col min="12641" max="12641" width="13.5703125" style="3" bestFit="1" customWidth="1"/>
    <col min="12642" max="12642" width="10.42578125" style="3" bestFit="1" customWidth="1"/>
    <col min="12643" max="12643" width="15.7109375" style="3" customWidth="1"/>
    <col min="12644" max="12894" width="9.140625" style="3"/>
    <col min="12895" max="12895" width="36" style="3" customWidth="1"/>
    <col min="12896" max="12896" width="17" style="3" bestFit="1" customWidth="1"/>
    <col min="12897" max="12897" width="13.5703125" style="3" bestFit="1" customWidth="1"/>
    <col min="12898" max="12898" width="10.42578125" style="3" bestFit="1" customWidth="1"/>
    <col min="12899" max="12899" width="15.7109375" style="3" customWidth="1"/>
    <col min="12900" max="13150" width="9.140625" style="3"/>
    <col min="13151" max="13151" width="36" style="3" customWidth="1"/>
    <col min="13152" max="13152" width="17" style="3" bestFit="1" customWidth="1"/>
    <col min="13153" max="13153" width="13.5703125" style="3" bestFit="1" customWidth="1"/>
    <col min="13154" max="13154" width="10.42578125" style="3" bestFit="1" customWidth="1"/>
    <col min="13155" max="13155" width="15.7109375" style="3" customWidth="1"/>
    <col min="13156" max="13406" width="9.140625" style="3"/>
    <col min="13407" max="13407" width="36" style="3" customWidth="1"/>
    <col min="13408" max="13408" width="17" style="3" bestFit="1" customWidth="1"/>
    <col min="13409" max="13409" width="13.5703125" style="3" bestFit="1" customWidth="1"/>
    <col min="13410" max="13410" width="10.42578125" style="3" bestFit="1" customWidth="1"/>
    <col min="13411" max="13411" width="15.7109375" style="3" customWidth="1"/>
    <col min="13412" max="13662" width="9.140625" style="3"/>
    <col min="13663" max="13663" width="36" style="3" customWidth="1"/>
    <col min="13664" max="13664" width="17" style="3" bestFit="1" customWidth="1"/>
    <col min="13665" max="13665" width="13.5703125" style="3" bestFit="1" customWidth="1"/>
    <col min="13666" max="13666" width="10.42578125" style="3" bestFit="1" customWidth="1"/>
    <col min="13667" max="13667" width="15.7109375" style="3" customWidth="1"/>
    <col min="13668" max="13918" width="9.140625" style="3"/>
    <col min="13919" max="13919" width="36" style="3" customWidth="1"/>
    <col min="13920" max="13920" width="17" style="3" bestFit="1" customWidth="1"/>
    <col min="13921" max="13921" width="13.5703125" style="3" bestFit="1" customWidth="1"/>
    <col min="13922" max="13922" width="10.42578125" style="3" bestFit="1" customWidth="1"/>
    <col min="13923" max="13923" width="15.7109375" style="3" customWidth="1"/>
    <col min="13924" max="14174" width="9.140625" style="3"/>
    <col min="14175" max="14175" width="36" style="3" customWidth="1"/>
    <col min="14176" max="14176" width="17" style="3" bestFit="1" customWidth="1"/>
    <col min="14177" max="14177" width="13.5703125" style="3" bestFit="1" customWidth="1"/>
    <col min="14178" max="14178" width="10.42578125" style="3" bestFit="1" customWidth="1"/>
    <col min="14179" max="14179" width="15.7109375" style="3" customWidth="1"/>
    <col min="14180" max="14430" width="9.140625" style="3"/>
    <col min="14431" max="14431" width="36" style="3" customWidth="1"/>
    <col min="14432" max="14432" width="17" style="3" bestFit="1" customWidth="1"/>
    <col min="14433" max="14433" width="13.5703125" style="3" bestFit="1" customWidth="1"/>
    <col min="14434" max="14434" width="10.42578125" style="3" bestFit="1" customWidth="1"/>
    <col min="14435" max="14435" width="15.7109375" style="3" customWidth="1"/>
    <col min="14436" max="14686" width="9.140625" style="3"/>
    <col min="14687" max="14687" width="36" style="3" customWidth="1"/>
    <col min="14688" max="14688" width="17" style="3" bestFit="1" customWidth="1"/>
    <col min="14689" max="14689" width="13.5703125" style="3" bestFit="1" customWidth="1"/>
    <col min="14690" max="14690" width="10.42578125" style="3" bestFit="1" customWidth="1"/>
    <col min="14691" max="14691" width="15.7109375" style="3" customWidth="1"/>
    <col min="14692" max="14942" width="9.140625" style="3"/>
    <col min="14943" max="14943" width="36" style="3" customWidth="1"/>
    <col min="14944" max="14944" width="17" style="3" bestFit="1" customWidth="1"/>
    <col min="14945" max="14945" width="13.5703125" style="3" bestFit="1" customWidth="1"/>
    <col min="14946" max="14946" width="10.42578125" style="3" bestFit="1" customWidth="1"/>
    <col min="14947" max="14947" width="15.7109375" style="3" customWidth="1"/>
    <col min="14948" max="15198" width="9.140625" style="3"/>
    <col min="15199" max="15199" width="36" style="3" customWidth="1"/>
    <col min="15200" max="15200" width="17" style="3" bestFit="1" customWidth="1"/>
    <col min="15201" max="15201" width="13.5703125" style="3" bestFit="1" customWidth="1"/>
    <col min="15202" max="15202" width="10.42578125" style="3" bestFit="1" customWidth="1"/>
    <col min="15203" max="15203" width="15.7109375" style="3" customWidth="1"/>
    <col min="15204" max="15454" width="9.140625" style="3"/>
    <col min="15455" max="15455" width="36" style="3" customWidth="1"/>
    <col min="15456" max="15456" width="17" style="3" bestFit="1" customWidth="1"/>
    <col min="15457" max="15457" width="13.5703125" style="3" bestFit="1" customWidth="1"/>
    <col min="15458" max="15458" width="10.42578125" style="3" bestFit="1" customWidth="1"/>
    <col min="15459" max="15459" width="15.7109375" style="3" customWidth="1"/>
    <col min="15460" max="15710" width="9.140625" style="3"/>
    <col min="15711" max="15711" width="36" style="3" customWidth="1"/>
    <col min="15712" max="15712" width="17" style="3" bestFit="1" customWidth="1"/>
    <col min="15713" max="15713" width="13.5703125" style="3" bestFit="1" customWidth="1"/>
    <col min="15714" max="15714" width="10.42578125" style="3" bestFit="1" customWidth="1"/>
    <col min="15715" max="15715" width="15.7109375" style="3" customWidth="1"/>
    <col min="15716" max="15966" width="9.140625" style="3"/>
    <col min="15967" max="15967" width="36" style="3" customWidth="1"/>
    <col min="15968" max="15968" width="17" style="3" bestFit="1" customWidth="1"/>
    <col min="15969" max="15969" width="13.5703125" style="3" bestFit="1" customWidth="1"/>
    <col min="15970" max="15970" width="10.42578125" style="3" bestFit="1" customWidth="1"/>
    <col min="15971" max="15971" width="15.7109375" style="3" customWidth="1"/>
    <col min="15972" max="16384" width="9.140625" style="3"/>
  </cols>
  <sheetData>
    <row r="1" spans="1:5" ht="25.5" customHeight="1" x14ac:dyDescent="0.25">
      <c r="A1" s="123" t="s">
        <v>0</v>
      </c>
      <c r="B1" s="124"/>
      <c r="C1" s="107"/>
      <c r="D1" s="1"/>
      <c r="E1" s="2"/>
    </row>
    <row r="2" spans="1:5" ht="25.5" customHeight="1" x14ac:dyDescent="0.25">
      <c r="A2" s="125"/>
      <c r="B2" s="126"/>
      <c r="C2" s="108"/>
      <c r="D2" s="4"/>
      <c r="E2" s="5"/>
    </row>
    <row r="3" spans="1:5" ht="15.75" x14ac:dyDescent="0.25">
      <c r="A3" s="6" t="s">
        <v>1</v>
      </c>
      <c r="B3" s="127"/>
      <c r="C3" s="127"/>
      <c r="D3" s="127"/>
      <c r="E3" s="128"/>
    </row>
    <row r="4" spans="1:5" ht="15.75" x14ac:dyDescent="0.25">
      <c r="A4" s="7" t="s">
        <v>2</v>
      </c>
      <c r="B4" s="129"/>
      <c r="C4" s="129"/>
      <c r="D4" s="129"/>
      <c r="E4" s="130"/>
    </row>
    <row r="5" spans="1:5" s="9" customFormat="1" ht="15.75" x14ac:dyDescent="0.25">
      <c r="A5" s="8" t="s">
        <v>3</v>
      </c>
      <c r="B5" s="131"/>
      <c r="C5" s="131"/>
      <c r="D5" s="131"/>
      <c r="E5" s="132"/>
    </row>
    <row r="6" spans="1:5" ht="15.75" x14ac:dyDescent="0.25">
      <c r="A6" s="7" t="s">
        <v>4</v>
      </c>
      <c r="B6" s="121"/>
      <c r="C6" s="121"/>
      <c r="D6" s="121"/>
      <c r="E6" s="122"/>
    </row>
    <row r="7" spans="1:5" ht="15.75" x14ac:dyDescent="0.25">
      <c r="A7" s="7" t="s">
        <v>5</v>
      </c>
      <c r="B7" s="120"/>
      <c r="C7" s="120"/>
      <c r="D7" s="121"/>
      <c r="E7" s="122"/>
    </row>
    <row r="8" spans="1:5" ht="15.75" x14ac:dyDescent="0.25">
      <c r="A8" s="7" t="s">
        <v>6</v>
      </c>
      <c r="B8" s="121"/>
      <c r="C8" s="121"/>
      <c r="D8" s="121"/>
      <c r="E8" s="122"/>
    </row>
    <row r="9" spans="1:5" ht="16.5" thickBot="1" x14ac:dyDescent="0.3">
      <c r="A9" s="10" t="s">
        <v>7</v>
      </c>
      <c r="B9" s="135"/>
      <c r="C9" s="135"/>
      <c r="D9" s="135"/>
      <c r="E9" s="136"/>
    </row>
    <row r="10" spans="1:5" ht="15.75" thickBot="1" x14ac:dyDescent="0.3">
      <c r="A10" s="35"/>
      <c r="B10" s="36"/>
      <c r="C10" s="36"/>
      <c r="D10" s="37"/>
      <c r="E10" s="38"/>
    </row>
    <row r="11" spans="1:5" ht="15.75" x14ac:dyDescent="0.25">
      <c r="A11" s="137" t="s">
        <v>12</v>
      </c>
      <c r="B11" s="138"/>
      <c r="C11" s="138"/>
      <c r="D11" s="138"/>
      <c r="E11" s="139"/>
    </row>
    <row r="12" spans="1:5" x14ac:dyDescent="0.25">
      <c r="A12" s="12"/>
      <c r="B12" s="99" t="s">
        <v>61</v>
      </c>
      <c r="C12" s="99" t="s">
        <v>63</v>
      </c>
      <c r="D12" s="15"/>
      <c r="E12" s="46"/>
    </row>
    <row r="13" spans="1:5" ht="16.5" customHeight="1" x14ac:dyDescent="0.25">
      <c r="A13" s="12"/>
      <c r="B13" s="14"/>
      <c r="C13" s="14"/>
      <c r="D13" s="15"/>
      <c r="E13" s="46"/>
    </row>
    <row r="14" spans="1:5" x14ac:dyDescent="0.25">
      <c r="A14" s="12"/>
      <c r="B14" s="14"/>
      <c r="C14" s="14"/>
      <c r="D14" s="15"/>
      <c r="E14" s="46">
        <f>D14</f>
        <v>0</v>
      </c>
    </row>
    <row r="15" spans="1:5" ht="15.75" thickBot="1" x14ac:dyDescent="0.3">
      <c r="A15" s="71" t="s">
        <v>13</v>
      </c>
      <c r="B15" s="72">
        <f>SUM(B12:B14)</f>
        <v>0</v>
      </c>
      <c r="C15" s="72">
        <f>SUM(C13:C14)</f>
        <v>0</v>
      </c>
      <c r="D15" s="73"/>
      <c r="E15" s="74">
        <f>SUM(E12:E14)</f>
        <v>0</v>
      </c>
    </row>
    <row r="16" spans="1:5" ht="15.75" x14ac:dyDescent="0.25">
      <c r="A16" s="137" t="s">
        <v>14</v>
      </c>
      <c r="B16" s="138"/>
      <c r="C16" s="138"/>
      <c r="D16" s="138"/>
      <c r="E16" s="139"/>
    </row>
    <row r="17" spans="1:6" ht="15" customHeight="1" thickBot="1" x14ac:dyDescent="0.3">
      <c r="A17" s="83" t="s">
        <v>69</v>
      </c>
      <c r="B17" s="84"/>
      <c r="C17" s="85"/>
      <c r="D17" s="86"/>
      <c r="E17" s="87"/>
    </row>
    <row r="18" spans="1:6" s="114" customFormat="1" ht="15" customHeight="1" thickBot="1" x14ac:dyDescent="0.3">
      <c r="A18" s="109" t="s">
        <v>70</v>
      </c>
      <c r="B18" s="110"/>
      <c r="C18" s="111"/>
      <c r="D18" s="112"/>
      <c r="E18" s="113"/>
    </row>
    <row r="19" spans="1:6" ht="15" customHeight="1" x14ac:dyDescent="0.25">
      <c r="A19" s="75" t="s">
        <v>62</v>
      </c>
      <c r="B19" s="76"/>
      <c r="C19" s="78"/>
      <c r="D19" s="77"/>
      <c r="E19" s="54"/>
    </row>
    <row r="20" spans="1:6" ht="15" customHeight="1" thickBot="1" x14ac:dyDescent="0.3">
      <c r="A20" s="102" t="s">
        <v>88</v>
      </c>
      <c r="B20" s="103"/>
      <c r="C20" s="104"/>
      <c r="D20" s="105"/>
      <c r="E20" s="106"/>
    </row>
    <row r="21" spans="1:6" ht="15.75" customHeight="1" thickBot="1" x14ac:dyDescent="0.3">
      <c r="A21" s="88" t="s">
        <v>89</v>
      </c>
      <c r="B21" s="100"/>
      <c r="C21" s="89"/>
      <c r="D21" s="89"/>
      <c r="E21" s="90"/>
    </row>
    <row r="22" spans="1:6" ht="15.75" customHeight="1" thickBot="1" x14ac:dyDescent="0.3">
      <c r="A22" s="88" t="s">
        <v>90</v>
      </c>
      <c r="B22" s="100"/>
      <c r="C22" s="89"/>
      <c r="D22" s="89"/>
      <c r="E22" s="90"/>
    </row>
    <row r="23" spans="1:6" ht="16.5" thickBot="1" x14ac:dyDescent="0.3">
      <c r="A23" s="137" t="s">
        <v>49</v>
      </c>
      <c r="B23" s="138"/>
      <c r="C23" s="138"/>
      <c r="D23" s="138"/>
      <c r="E23" s="139"/>
    </row>
    <row r="24" spans="1:6" ht="15.75" thickBot="1" x14ac:dyDescent="0.3">
      <c r="A24" s="66" t="s">
        <v>8</v>
      </c>
      <c r="B24" s="67" t="s">
        <v>9</v>
      </c>
      <c r="C24" s="67" t="s">
        <v>28</v>
      </c>
      <c r="D24" s="68" t="s">
        <v>10</v>
      </c>
      <c r="E24" s="69" t="s">
        <v>11</v>
      </c>
    </row>
    <row r="25" spans="1:6" ht="15.75" customHeight="1" x14ac:dyDescent="0.25">
      <c r="A25" s="140" t="s">
        <v>15</v>
      </c>
      <c r="B25" s="141"/>
      <c r="C25" s="141"/>
      <c r="D25" s="142"/>
      <c r="E25" s="70"/>
    </row>
    <row r="26" spans="1:6" ht="15.75" thickBot="1" x14ac:dyDescent="0.3">
      <c r="A26" s="79" t="s">
        <v>68</v>
      </c>
      <c r="B26" s="80">
        <v>1</v>
      </c>
      <c r="C26" s="80">
        <v>1</v>
      </c>
      <c r="D26" s="81">
        <v>0</v>
      </c>
      <c r="E26" s="82">
        <f>SUM(B26*D26)</f>
        <v>0</v>
      </c>
    </row>
    <row r="27" spans="1:6" x14ac:dyDescent="0.25">
      <c r="A27" s="143" t="s">
        <v>16</v>
      </c>
      <c r="B27" s="144"/>
      <c r="C27" s="144"/>
      <c r="D27" s="144"/>
      <c r="E27" s="45"/>
    </row>
    <row r="28" spans="1:6" x14ac:dyDescent="0.25">
      <c r="A28" s="13" t="s">
        <v>71</v>
      </c>
      <c r="B28" s="26"/>
      <c r="C28" s="26"/>
      <c r="D28" s="27"/>
      <c r="E28" s="46">
        <f>SUM(B28*D28)</f>
        <v>0</v>
      </c>
    </row>
    <row r="29" spans="1:6" s="29" customFormat="1" ht="15.75" customHeight="1" x14ac:dyDescent="0.25">
      <c r="A29" s="13" t="s">
        <v>33</v>
      </c>
      <c r="B29" s="26"/>
      <c r="C29" s="26"/>
      <c r="D29" s="27"/>
      <c r="E29" s="46">
        <f>SUM(B29*D29)</f>
        <v>0</v>
      </c>
      <c r="F29" s="32"/>
    </row>
    <row r="30" spans="1:6" x14ac:dyDescent="0.25">
      <c r="A30" s="13" t="s">
        <v>72</v>
      </c>
      <c r="B30" s="26"/>
      <c r="C30" s="26"/>
      <c r="D30" s="27"/>
      <c r="E30" s="46">
        <f t="shared" ref="E30:E33" si="0">SUM(B30*D30)</f>
        <v>0</v>
      </c>
    </row>
    <row r="31" spans="1:6" s="29" customFormat="1" ht="15.75" customHeight="1" x14ac:dyDescent="0.25">
      <c r="A31" s="47" t="s">
        <v>73</v>
      </c>
      <c r="B31" s="30"/>
      <c r="C31" s="26"/>
      <c r="D31" s="31"/>
      <c r="E31" s="46">
        <f>SUM(B31*D31)</f>
        <v>0</v>
      </c>
      <c r="F31" s="32"/>
    </row>
    <row r="32" spans="1:6" s="29" customFormat="1" x14ac:dyDescent="0.25">
      <c r="A32" s="13" t="s">
        <v>74</v>
      </c>
      <c r="B32" s="26"/>
      <c r="C32" s="26"/>
      <c r="D32" s="27"/>
      <c r="E32" s="46">
        <f>SUM(B32*D32)</f>
        <v>0</v>
      </c>
      <c r="F32" s="32"/>
    </row>
    <row r="33" spans="1:6" x14ac:dyDescent="0.25">
      <c r="A33" s="13" t="s">
        <v>87</v>
      </c>
      <c r="B33" s="26"/>
      <c r="C33" s="26"/>
      <c r="D33" s="27"/>
      <c r="E33" s="46">
        <f t="shared" si="0"/>
        <v>0</v>
      </c>
    </row>
    <row r="34" spans="1:6" ht="15.75" thickBot="1" x14ac:dyDescent="0.3">
      <c r="A34" s="62" t="s">
        <v>59</v>
      </c>
      <c r="B34" s="63"/>
      <c r="C34" s="63"/>
      <c r="D34" s="64"/>
      <c r="E34" s="65">
        <f>SUM(E26:E33)</f>
        <v>0</v>
      </c>
      <c r="F34" s="33"/>
    </row>
    <row r="35" spans="1:6" x14ac:dyDescent="0.25">
      <c r="A35" s="133" t="s">
        <v>17</v>
      </c>
      <c r="B35" s="134"/>
      <c r="C35" s="134"/>
      <c r="D35" s="134"/>
      <c r="E35" s="45"/>
      <c r="F35" s="33"/>
    </row>
    <row r="36" spans="1:6" ht="30" x14ac:dyDescent="0.25">
      <c r="A36" s="48" t="s">
        <v>75</v>
      </c>
      <c r="B36" s="26"/>
      <c r="C36" s="26"/>
      <c r="D36" s="27"/>
      <c r="E36" s="46">
        <f t="shared" ref="E36:E40" si="1">SUM(B36*D36)</f>
        <v>0</v>
      </c>
      <c r="F36" s="33"/>
    </row>
    <row r="37" spans="1:6" x14ac:dyDescent="0.25">
      <c r="A37" s="48" t="s">
        <v>76</v>
      </c>
      <c r="B37" s="26"/>
      <c r="C37" s="26"/>
      <c r="D37" s="27"/>
      <c r="E37" s="46">
        <f t="shared" si="1"/>
        <v>0</v>
      </c>
      <c r="F37" s="33"/>
    </row>
    <row r="38" spans="1:6" x14ac:dyDescent="0.25">
      <c r="A38" s="39" t="s">
        <v>26</v>
      </c>
      <c r="B38" s="26"/>
      <c r="C38" s="26"/>
      <c r="D38" s="27"/>
      <c r="E38" s="46">
        <f t="shared" si="1"/>
        <v>0</v>
      </c>
      <c r="F38" s="33"/>
    </row>
    <row r="39" spans="1:6" x14ac:dyDescent="0.25">
      <c r="A39" s="40" t="s">
        <v>24</v>
      </c>
      <c r="B39" s="14"/>
      <c r="C39" s="26"/>
      <c r="D39" s="15"/>
      <c r="E39" s="46">
        <f t="shared" si="1"/>
        <v>0</v>
      </c>
      <c r="F39" s="33"/>
    </row>
    <row r="40" spans="1:6" ht="15.75" customHeight="1" x14ac:dyDescent="0.25">
      <c r="A40" s="39" t="s">
        <v>23</v>
      </c>
      <c r="B40" s="42"/>
      <c r="C40" s="26"/>
      <c r="D40" s="43"/>
      <c r="E40" s="49">
        <f t="shared" si="1"/>
        <v>0</v>
      </c>
      <c r="F40" s="33"/>
    </row>
    <row r="41" spans="1:6" ht="15.75" thickBot="1" x14ac:dyDescent="0.3">
      <c r="A41" s="62" t="s">
        <v>34</v>
      </c>
      <c r="B41" s="63"/>
      <c r="C41" s="63"/>
      <c r="D41" s="64"/>
      <c r="E41" s="65">
        <f>SUM(E36:E40)</f>
        <v>0</v>
      </c>
      <c r="F41" s="33"/>
    </row>
    <row r="42" spans="1:6" x14ac:dyDescent="0.25">
      <c r="A42" s="133" t="s">
        <v>38</v>
      </c>
      <c r="B42" s="134"/>
      <c r="C42" s="134"/>
      <c r="D42" s="134"/>
      <c r="E42" s="45"/>
      <c r="F42" s="33"/>
    </row>
    <row r="43" spans="1:6" s="29" customFormat="1" ht="77.25" customHeight="1" x14ac:dyDescent="0.25">
      <c r="A43" s="39" t="s">
        <v>85</v>
      </c>
      <c r="B43" s="42"/>
      <c r="C43" s="42"/>
      <c r="D43" s="43"/>
      <c r="E43" s="49">
        <f>SUM(B43*D43)</f>
        <v>0</v>
      </c>
      <c r="F43" s="101"/>
    </row>
    <row r="44" spans="1:6" s="29" customFormat="1" x14ac:dyDescent="0.25">
      <c r="A44" s="39" t="s">
        <v>77</v>
      </c>
      <c r="B44" s="26"/>
      <c r="C44" s="26"/>
      <c r="D44" s="27"/>
      <c r="E44" s="49">
        <f t="shared" ref="E44:E45" si="2">SUM(B44*D44)</f>
        <v>0</v>
      </c>
      <c r="F44" s="101"/>
    </row>
    <row r="45" spans="1:6" s="29" customFormat="1" x14ac:dyDescent="0.25">
      <c r="A45" s="39" t="s">
        <v>78</v>
      </c>
      <c r="B45" s="96"/>
      <c r="C45" s="96"/>
      <c r="D45" s="97"/>
      <c r="E45" s="49">
        <f t="shared" si="2"/>
        <v>0</v>
      </c>
      <c r="F45" s="101"/>
    </row>
    <row r="46" spans="1:6" x14ac:dyDescent="0.25">
      <c r="A46" s="39" t="s">
        <v>22</v>
      </c>
      <c r="B46" s="26"/>
      <c r="C46" s="26"/>
      <c r="D46" s="27"/>
      <c r="E46" s="46">
        <f>SUM(B46*D46)</f>
        <v>0</v>
      </c>
      <c r="F46" s="33"/>
    </row>
    <row r="47" spans="1:6" x14ac:dyDescent="0.25">
      <c r="A47" s="39" t="s">
        <v>79</v>
      </c>
      <c r="B47" s="26"/>
      <c r="C47" s="26"/>
      <c r="D47" s="27"/>
      <c r="E47" s="46">
        <f>SUM(B47*D47)</f>
        <v>0</v>
      </c>
      <c r="F47" s="33"/>
    </row>
    <row r="48" spans="1:6" ht="15.75" thickBot="1" x14ac:dyDescent="0.3">
      <c r="A48" s="62" t="s">
        <v>35</v>
      </c>
      <c r="B48" s="63"/>
      <c r="C48" s="63"/>
      <c r="D48" s="64"/>
      <c r="E48" s="65">
        <f>SUM(E43:E47)</f>
        <v>0</v>
      </c>
      <c r="F48" s="33"/>
    </row>
    <row r="49" spans="1:6" x14ac:dyDescent="0.25">
      <c r="A49" s="133" t="s">
        <v>53</v>
      </c>
      <c r="B49" s="134"/>
      <c r="C49" s="134"/>
      <c r="D49" s="134"/>
      <c r="E49" s="45"/>
      <c r="F49" s="33"/>
    </row>
    <row r="50" spans="1:6" s="29" customFormat="1" x14ac:dyDescent="0.25">
      <c r="A50" s="39" t="s">
        <v>80</v>
      </c>
      <c r="B50" s="26"/>
      <c r="C50" s="26"/>
      <c r="D50" s="27"/>
      <c r="E50" s="46">
        <f t="shared" ref="E50:E53" si="3">SUM(B50*D50)</f>
        <v>0</v>
      </c>
      <c r="F50" s="32"/>
    </row>
    <row r="51" spans="1:6" s="29" customFormat="1" x14ac:dyDescent="0.25">
      <c r="A51" s="50" t="s">
        <v>67</v>
      </c>
      <c r="B51" s="26"/>
      <c r="C51" s="26"/>
      <c r="D51" s="27"/>
      <c r="E51" s="51">
        <f t="shared" si="3"/>
        <v>0</v>
      </c>
      <c r="F51" s="32"/>
    </row>
    <row r="52" spans="1:6" s="29" customFormat="1" x14ac:dyDescent="0.25">
      <c r="A52" s="50" t="s">
        <v>37</v>
      </c>
      <c r="B52" s="26"/>
      <c r="C52" s="26"/>
      <c r="D52" s="27"/>
      <c r="E52" s="51">
        <f t="shared" si="3"/>
        <v>0</v>
      </c>
      <c r="F52" s="32"/>
    </row>
    <row r="53" spans="1:6" s="29" customFormat="1" x14ac:dyDescent="0.25">
      <c r="A53" s="50" t="s">
        <v>40</v>
      </c>
      <c r="B53" s="26"/>
      <c r="C53" s="26"/>
      <c r="D53" s="27"/>
      <c r="E53" s="51">
        <f t="shared" si="3"/>
        <v>0</v>
      </c>
      <c r="F53" s="32"/>
    </row>
    <row r="54" spans="1:6" ht="15.75" thickBot="1" x14ac:dyDescent="0.3">
      <c r="A54" s="62" t="s">
        <v>39</v>
      </c>
      <c r="B54" s="63"/>
      <c r="C54" s="63"/>
      <c r="D54" s="64"/>
      <c r="E54" s="65">
        <f>SUM(E50:E53)</f>
        <v>0</v>
      </c>
      <c r="F54" s="33"/>
    </row>
    <row r="55" spans="1:6" s="29" customFormat="1" x14ac:dyDescent="0.25">
      <c r="A55" s="133" t="s">
        <v>41</v>
      </c>
      <c r="B55" s="134"/>
      <c r="C55" s="134"/>
      <c r="D55" s="134"/>
      <c r="E55" s="52"/>
      <c r="F55" s="32"/>
    </row>
    <row r="56" spans="1:6" s="29" customFormat="1" x14ac:dyDescent="0.25">
      <c r="A56" s="39" t="s">
        <v>18</v>
      </c>
      <c r="B56" s="26"/>
      <c r="C56" s="26"/>
      <c r="D56" s="27"/>
      <c r="E56" s="46">
        <f>SUM(B56*D56)</f>
        <v>0</v>
      </c>
      <c r="F56" s="32"/>
    </row>
    <row r="57" spans="1:6" s="29" customFormat="1" x14ac:dyDescent="0.25">
      <c r="A57" s="39" t="s">
        <v>36</v>
      </c>
      <c r="B57" s="42"/>
      <c r="C57" s="26"/>
      <c r="D57" s="43"/>
      <c r="E57" s="49">
        <f>SUM(B57*D57)</f>
        <v>0</v>
      </c>
      <c r="F57" s="32"/>
    </row>
    <row r="58" spans="1:6" s="29" customFormat="1" x14ac:dyDescent="0.25">
      <c r="A58" s="98" t="s">
        <v>60</v>
      </c>
      <c r="B58" s="42"/>
      <c r="C58" s="42"/>
      <c r="D58" s="43"/>
      <c r="E58" s="49">
        <f>SUM(B58*D58)</f>
        <v>0</v>
      </c>
      <c r="F58" s="32"/>
    </row>
    <row r="59" spans="1:6" s="29" customFormat="1" x14ac:dyDescent="0.25">
      <c r="A59" s="98" t="s">
        <v>81</v>
      </c>
      <c r="B59" s="42"/>
      <c r="C59" s="42"/>
      <c r="D59" s="43"/>
      <c r="E59" s="49">
        <f>SUM(B59*D59)</f>
        <v>0</v>
      </c>
      <c r="F59" s="32"/>
    </row>
    <row r="60" spans="1:6" s="29" customFormat="1" x14ac:dyDescent="0.25">
      <c r="A60" s="98" t="s">
        <v>84</v>
      </c>
      <c r="B60" s="42"/>
      <c r="C60" s="42"/>
      <c r="D60" s="43"/>
      <c r="E60" s="49">
        <f>SUM(B60*D60)</f>
        <v>0</v>
      </c>
      <c r="F60" s="32"/>
    </row>
    <row r="61" spans="1:6" ht="15.75" thickBot="1" x14ac:dyDescent="0.3">
      <c r="A61" s="62" t="s">
        <v>42</v>
      </c>
      <c r="B61" s="63"/>
      <c r="C61" s="63"/>
      <c r="D61" s="64"/>
      <c r="E61" s="65">
        <f>SUM(E55:E60)</f>
        <v>0</v>
      </c>
      <c r="F61" s="33"/>
    </row>
    <row r="62" spans="1:6" s="29" customFormat="1" x14ac:dyDescent="0.25">
      <c r="A62" s="133" t="s">
        <v>54</v>
      </c>
      <c r="B62" s="134"/>
      <c r="C62" s="134"/>
      <c r="D62" s="134"/>
      <c r="E62" s="45"/>
      <c r="F62" s="32"/>
    </row>
    <row r="63" spans="1:6" s="29" customFormat="1" x14ac:dyDescent="0.25">
      <c r="A63" s="39" t="s">
        <v>19</v>
      </c>
      <c r="B63" s="26"/>
      <c r="C63" s="26"/>
      <c r="D63" s="27"/>
      <c r="E63" s="46">
        <f>SUM(B63*D63)</f>
        <v>0</v>
      </c>
      <c r="F63" s="32"/>
    </row>
    <row r="64" spans="1:6" s="9" customFormat="1" x14ac:dyDescent="0.25">
      <c r="A64" s="115" t="s">
        <v>82</v>
      </c>
      <c r="B64" s="116"/>
      <c r="C64" s="116"/>
      <c r="D64" s="117"/>
      <c r="E64" s="118">
        <f>SUM(B64*D64)</f>
        <v>0</v>
      </c>
      <c r="F64" s="34"/>
    </row>
    <row r="65" spans="1:6" s="29" customFormat="1" x14ac:dyDescent="0.25">
      <c r="A65" s="48" t="s">
        <v>83</v>
      </c>
      <c r="B65" s="26"/>
      <c r="C65" s="26"/>
      <c r="D65" s="27"/>
      <c r="E65" s="46">
        <f>SUM(B65*D65)</f>
        <v>0</v>
      </c>
      <c r="F65" s="32"/>
    </row>
    <row r="66" spans="1:6" s="29" customFormat="1" x14ac:dyDescent="0.25">
      <c r="A66" s="48" t="s">
        <v>27</v>
      </c>
      <c r="B66" s="26"/>
      <c r="C66" s="26"/>
      <c r="D66" s="27"/>
      <c r="E66" s="46">
        <f>SUM(B66*D66)</f>
        <v>0</v>
      </c>
      <c r="F66" s="32"/>
    </row>
    <row r="67" spans="1:6" ht="15.75" thickBot="1" x14ac:dyDescent="0.3">
      <c r="A67" s="62" t="s">
        <v>55</v>
      </c>
      <c r="B67" s="63"/>
      <c r="C67" s="63"/>
      <c r="D67" s="64"/>
      <c r="E67" s="65">
        <f>SUM(E63:E66)</f>
        <v>0</v>
      </c>
      <c r="F67" s="33"/>
    </row>
    <row r="68" spans="1:6" s="29" customFormat="1" x14ac:dyDescent="0.25">
      <c r="A68" s="133" t="s">
        <v>43</v>
      </c>
      <c r="B68" s="134"/>
      <c r="C68" s="134"/>
      <c r="D68" s="134"/>
      <c r="E68" s="45"/>
      <c r="F68" s="32"/>
    </row>
    <row r="69" spans="1:6" x14ac:dyDescent="0.25">
      <c r="A69" s="39" t="s">
        <v>50</v>
      </c>
      <c r="B69" s="26"/>
      <c r="C69" s="26"/>
      <c r="D69" s="27"/>
      <c r="E69" s="46">
        <f>SUM(B69*D69)</f>
        <v>0</v>
      </c>
      <c r="F69" s="33"/>
    </row>
    <row r="70" spans="1:6" x14ac:dyDescent="0.25">
      <c r="A70" s="39"/>
      <c r="B70" s="26"/>
      <c r="C70" s="26"/>
      <c r="D70" s="27"/>
      <c r="E70" s="46"/>
      <c r="F70" s="33"/>
    </row>
    <row r="71" spans="1:6" ht="15.75" thickBot="1" x14ac:dyDescent="0.3">
      <c r="A71" s="62" t="s">
        <v>56</v>
      </c>
      <c r="B71" s="63"/>
      <c r="C71" s="63"/>
      <c r="D71" s="64"/>
      <c r="E71" s="65">
        <f>SUM(E69:E70)</f>
        <v>0</v>
      </c>
      <c r="F71" s="33"/>
    </row>
    <row r="72" spans="1:6" x14ac:dyDescent="0.25">
      <c r="A72" s="133" t="s">
        <v>64</v>
      </c>
      <c r="B72" s="134"/>
      <c r="C72" s="134"/>
      <c r="D72" s="134"/>
      <c r="E72" s="45"/>
      <c r="F72" s="33"/>
    </row>
    <row r="73" spans="1:6" x14ac:dyDescent="0.25">
      <c r="A73" s="39" t="s">
        <v>65</v>
      </c>
      <c r="B73" s="26"/>
      <c r="C73" s="26"/>
      <c r="D73" s="27"/>
      <c r="E73" s="46">
        <f>SUM(B73*D73)</f>
        <v>0</v>
      </c>
      <c r="F73" s="33"/>
    </row>
    <row r="74" spans="1:6" x14ac:dyDescent="0.25">
      <c r="A74" s="48" t="s">
        <v>86</v>
      </c>
      <c r="B74" s="26"/>
      <c r="C74" s="26"/>
      <c r="D74" s="27"/>
      <c r="E74" s="46">
        <f>SUM(B74*D74)</f>
        <v>0</v>
      </c>
      <c r="F74" s="33"/>
    </row>
    <row r="75" spans="1:6" ht="15.75" thickBot="1" x14ac:dyDescent="0.3">
      <c r="A75" s="62" t="s">
        <v>66</v>
      </c>
      <c r="B75" s="63"/>
      <c r="C75" s="63"/>
      <c r="D75" s="64"/>
      <c r="E75" s="65">
        <f>SUM(E74:E74)</f>
        <v>0</v>
      </c>
      <c r="F75" s="33"/>
    </row>
    <row r="76" spans="1:6" s="29" customFormat="1" x14ac:dyDescent="0.25">
      <c r="A76" s="133" t="s">
        <v>44</v>
      </c>
      <c r="B76" s="134"/>
      <c r="C76" s="134"/>
      <c r="D76" s="134"/>
      <c r="E76" s="45"/>
      <c r="F76" s="32"/>
    </row>
    <row r="77" spans="1:6" s="29" customFormat="1" ht="20.25" customHeight="1" x14ac:dyDescent="0.25">
      <c r="A77" s="50" t="s">
        <v>91</v>
      </c>
      <c r="B77" s="26"/>
      <c r="C77" s="26"/>
      <c r="D77" s="27"/>
      <c r="E77" s="46">
        <f>SUM(B77*D77)</f>
        <v>0</v>
      </c>
      <c r="F77" s="32"/>
    </row>
    <row r="78" spans="1:6" s="29" customFormat="1" ht="20.25" customHeight="1" x14ac:dyDescent="0.25">
      <c r="A78" s="119" t="s">
        <v>92</v>
      </c>
      <c r="B78" s="42"/>
      <c r="C78" s="42"/>
      <c r="D78" s="43"/>
      <c r="E78" s="49"/>
      <c r="F78" s="32"/>
    </row>
    <row r="79" spans="1:6" ht="15.75" thickBot="1" x14ac:dyDescent="0.3">
      <c r="A79" s="62" t="s">
        <v>45</v>
      </c>
      <c r="B79" s="63"/>
      <c r="C79" s="63"/>
      <c r="D79" s="64"/>
      <c r="E79" s="65">
        <f>SUM(E77:E77)</f>
        <v>0</v>
      </c>
      <c r="F79" s="33"/>
    </row>
    <row r="80" spans="1:6" x14ac:dyDescent="0.25">
      <c r="A80" s="146" t="s">
        <v>20</v>
      </c>
      <c r="B80" s="147"/>
      <c r="C80" s="147"/>
      <c r="D80" s="148"/>
      <c r="E80" s="53"/>
      <c r="F80" s="33"/>
    </row>
    <row r="81" spans="1:6" ht="45" x14ac:dyDescent="0.25">
      <c r="A81" s="13" t="s">
        <v>57</v>
      </c>
      <c r="B81" s="14"/>
      <c r="C81" s="14"/>
      <c r="D81" s="95"/>
      <c r="E81" s="46">
        <f>SUM(B81*D81)</f>
        <v>0</v>
      </c>
      <c r="F81" s="33"/>
    </row>
    <row r="82" spans="1:6" x14ac:dyDescent="0.25">
      <c r="A82" s="12" t="s">
        <v>51</v>
      </c>
      <c r="B82" s="14"/>
      <c r="C82" s="14"/>
      <c r="D82" s="28"/>
      <c r="E82" s="46">
        <f>SUM(B82*D82)</f>
        <v>0</v>
      </c>
      <c r="F82" s="33"/>
    </row>
    <row r="83" spans="1:6" x14ac:dyDescent="0.25">
      <c r="A83" s="13" t="s">
        <v>52</v>
      </c>
      <c r="B83" s="14"/>
      <c r="C83" s="14"/>
      <c r="D83" s="28"/>
      <c r="E83" s="46">
        <f>SUM(B83*D83)</f>
        <v>0</v>
      </c>
      <c r="F83" s="33"/>
    </row>
    <row r="84" spans="1:6" x14ac:dyDescent="0.25">
      <c r="A84" s="13" t="s">
        <v>93</v>
      </c>
      <c r="B84" s="14"/>
      <c r="C84" s="14"/>
      <c r="D84" s="28"/>
      <c r="E84" s="46"/>
      <c r="F84" s="33"/>
    </row>
    <row r="85" spans="1:6" x14ac:dyDescent="0.25">
      <c r="A85" s="13" t="s">
        <v>94</v>
      </c>
      <c r="B85" s="14"/>
      <c r="C85" s="14"/>
      <c r="D85" s="28"/>
      <c r="E85" s="46"/>
      <c r="F85" s="33"/>
    </row>
    <row r="86" spans="1:6" x14ac:dyDescent="0.25">
      <c r="A86" s="12" t="s">
        <v>25</v>
      </c>
      <c r="B86" s="14"/>
      <c r="C86" s="14"/>
      <c r="D86" s="15"/>
      <c r="E86" s="46">
        <f>SUM(B86*D86)</f>
        <v>0</v>
      </c>
      <c r="F86" s="33"/>
    </row>
    <row r="87" spans="1:6" ht="15.75" thickBot="1" x14ac:dyDescent="0.3">
      <c r="A87" s="62" t="s">
        <v>58</v>
      </c>
      <c r="B87" s="63"/>
      <c r="C87" s="63"/>
      <c r="D87" s="64"/>
      <c r="E87" s="65">
        <f>SUM(E81:E86)</f>
        <v>0</v>
      </c>
      <c r="F87" s="33"/>
    </row>
    <row r="88" spans="1:6" s="41" customFormat="1" x14ac:dyDescent="0.25">
      <c r="A88" s="149" t="s">
        <v>46</v>
      </c>
      <c r="B88" s="150"/>
      <c r="C88" s="150"/>
      <c r="D88" s="150"/>
      <c r="E88" s="151"/>
    </row>
    <row r="89" spans="1:6" s="9" customFormat="1" x14ac:dyDescent="0.25">
      <c r="A89" s="55" t="s">
        <v>47</v>
      </c>
      <c r="B89" s="59"/>
      <c r="C89" s="59"/>
      <c r="D89" s="60"/>
      <c r="E89" s="56">
        <f>SUM(E34+E41+E48+E54+E61+E67+E71+E75+E79+E87)</f>
        <v>0</v>
      </c>
      <c r="F89" s="34"/>
    </row>
    <row r="90" spans="1:6" s="9" customFormat="1" x14ac:dyDescent="0.25">
      <c r="A90" s="57" t="s">
        <v>48</v>
      </c>
      <c r="B90" s="61"/>
      <c r="C90" s="61"/>
      <c r="D90" s="61"/>
      <c r="E90" s="58">
        <f>E22</f>
        <v>0</v>
      </c>
      <c r="F90" s="34"/>
    </row>
    <row r="91" spans="1:6" ht="15.75" thickBot="1" x14ac:dyDescent="0.3">
      <c r="A91" s="91" t="s">
        <v>21</v>
      </c>
      <c r="B91" s="92"/>
      <c r="C91" s="92"/>
      <c r="D91" s="93"/>
      <c r="E91" s="94">
        <f>SUM(E22-E89)</f>
        <v>0</v>
      </c>
      <c r="F91" s="33"/>
    </row>
    <row r="92" spans="1:6" x14ac:dyDescent="0.25">
      <c r="A92" s="16"/>
      <c r="B92" s="16"/>
      <c r="C92" s="16"/>
      <c r="D92" s="17"/>
      <c r="E92" s="17"/>
      <c r="F92" s="33"/>
    </row>
    <row r="93" spans="1:6" x14ac:dyDescent="0.25">
      <c r="A93" s="16"/>
      <c r="B93" s="16"/>
      <c r="C93" s="16"/>
      <c r="D93" s="17"/>
      <c r="E93" s="17"/>
      <c r="F93" s="33"/>
    </row>
    <row r="94" spans="1:6" ht="15.75" thickBot="1" x14ac:dyDescent="0.3">
      <c r="A94" s="18"/>
      <c r="B94" s="19"/>
      <c r="C94" s="20"/>
      <c r="D94" s="20"/>
      <c r="E94" s="21"/>
      <c r="F94" s="33"/>
    </row>
    <row r="95" spans="1:6" x14ac:dyDescent="0.25">
      <c r="A95" s="22" t="s">
        <v>29</v>
      </c>
      <c r="B95" s="23"/>
      <c r="C95" s="152" t="s">
        <v>30</v>
      </c>
      <c r="D95" s="152"/>
      <c r="E95" s="152"/>
      <c r="F95" s="33"/>
    </row>
    <row r="96" spans="1:6" x14ac:dyDescent="0.25">
      <c r="A96" s="24"/>
      <c r="B96" s="25"/>
      <c r="C96" s="25"/>
      <c r="D96" s="44"/>
      <c r="E96" s="44"/>
      <c r="F96" s="33"/>
    </row>
    <row r="97" spans="1:6" x14ac:dyDescent="0.25">
      <c r="F97" s="33"/>
    </row>
    <row r="98" spans="1:6" ht="15.75" thickBot="1" x14ac:dyDescent="0.3">
      <c r="A98" s="18"/>
      <c r="B98" s="19"/>
      <c r="C98" s="20"/>
      <c r="D98" s="20"/>
      <c r="E98" s="21"/>
      <c r="F98" s="33"/>
    </row>
    <row r="99" spans="1:6" x14ac:dyDescent="0.25">
      <c r="A99" s="22" t="s">
        <v>31</v>
      </c>
      <c r="B99" s="23"/>
      <c r="C99" s="145" t="s">
        <v>32</v>
      </c>
      <c r="D99" s="145"/>
      <c r="E99" s="145"/>
      <c r="F99" s="33"/>
    </row>
    <row r="100" spans="1:6" x14ac:dyDescent="0.25">
      <c r="A100" s="24"/>
      <c r="B100" s="25"/>
      <c r="C100" s="25"/>
      <c r="D100" s="44"/>
      <c r="E100" s="44"/>
    </row>
  </sheetData>
  <mergeCells count="25">
    <mergeCell ref="C99:E99"/>
    <mergeCell ref="A68:D68"/>
    <mergeCell ref="A72:D72"/>
    <mergeCell ref="A76:D76"/>
    <mergeCell ref="A80:D80"/>
    <mergeCell ref="A88:E88"/>
    <mergeCell ref="C95:E95"/>
    <mergeCell ref="A62:D62"/>
    <mergeCell ref="B8:E8"/>
    <mergeCell ref="B9:E9"/>
    <mergeCell ref="A11:E11"/>
    <mergeCell ref="A16:E16"/>
    <mergeCell ref="A23:E23"/>
    <mergeCell ref="A25:D25"/>
    <mergeCell ref="A27:D27"/>
    <mergeCell ref="A35:D35"/>
    <mergeCell ref="A42:D42"/>
    <mergeCell ref="A49:D49"/>
    <mergeCell ref="A55:D55"/>
    <mergeCell ref="B7:E7"/>
    <mergeCell ref="A1:B2"/>
    <mergeCell ref="B3:E3"/>
    <mergeCell ref="B4:E4"/>
    <mergeCell ref="B5:E5"/>
    <mergeCell ref="B6:E6"/>
  </mergeCells>
  <pageMargins left="0.25" right="0.25" top="0.75" bottom="0.75" header="0.3" footer="0.3"/>
  <pageSetup paperSize="9" scale="64" orientation="portrait" r:id="rId1"/>
  <rowBreaks count="1" manualBreakCount="1">
    <brk id="34" max="12" man="1"/>
  </rowBreaks>
  <colBreaks count="1" manualBreakCount="1">
    <brk id="5" max="10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Estimativa</vt:lpstr>
      <vt:lpstr>Estimativa!Area_de_impressao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ptomasco</dc:creator>
  <cp:lastModifiedBy>Maria Victória - Financeiro - SindusCon-SP</cp:lastModifiedBy>
  <cp:lastPrinted>2016-06-20T20:03:42Z</cp:lastPrinted>
  <dcterms:created xsi:type="dcterms:W3CDTF">2013-12-19T18:42:38Z</dcterms:created>
  <dcterms:modified xsi:type="dcterms:W3CDTF">2016-10-18T10:50:56Z</dcterms:modified>
</cp:coreProperties>
</file>